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AVORI\LAVORI_ASL BA\ADEMPIMENTI TRASPARENZA-PAGAMENTI\2021\31-03-2021\"/>
    </mc:Choice>
  </mc:AlternateContent>
  <bookViews>
    <workbookView xWindow="0" yWindow="0" windowWidth="20496" windowHeight="7656"/>
  </bookViews>
  <sheets>
    <sheet name="ALLEGATO 1" sheetId="2" r:id="rId1"/>
  </sheets>
  <definedNames>
    <definedName name="_xlnm._FilterDatabase" localSheetId="0" hidden="1">'ALLEGATO 1'!$A$3:$AD$168</definedName>
    <definedName name="_xlnm.Print_Area" localSheetId="0">'ALLEGATO 1'!$A$1:$AB$168</definedName>
    <definedName name="_xlnm.Print_Titles" localSheetId="0">'ALLEGATO 1'!$3:$3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8" i="2" l="1"/>
  <c r="AB166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</calcChain>
</file>

<file path=xl/sharedStrings.xml><?xml version="1.0" encoding="utf-8"?>
<sst xmlns="http://schemas.openxmlformats.org/spreadsheetml/2006/main" count="353" uniqueCount="193">
  <si>
    <t>TOTALE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</si>
  <si>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</si>
  <si>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</si>
  <si>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</si>
  <si>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</si>
  <si>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</si>
  <si>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</si>
  <si>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</si>
  <si>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</si>
  <si>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</si>
  <si>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</si>
  <si>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</si>
  <si>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</si>
  <si>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</si>
  <si>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</si>
  <si>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</si>
  <si>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</si>
  <si>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</si>
  <si>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</si>
  <si>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</si>
  <si>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2000</t>
  </si>
  <si>
    <t>1999</t>
  </si>
  <si>
    <t>1998</t>
  </si>
  <si>
    <t>1997</t>
  </si>
  <si>
    <t>Anno</t>
  </si>
  <si>
    <t>Ufficio</t>
  </si>
  <si>
    <t>Macrostruttura</t>
  </si>
  <si>
    <t xml:space="preserve">  N. IMPRESE CREDITRICI:  </t>
  </si>
  <si>
    <t>2021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</si>
  <si>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</si>
  <si>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</si>
  <si>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</si>
  <si>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</si>
  <si>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</si>
  <si>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</si>
  <si>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</si>
  <si>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65 F25-NON USARE (vedi F26)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</si>
  <si>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</si>
  <si>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</si>
  <si>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</si>
  <si>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</si>
  <si>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</si>
  <si>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</si>
  <si>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</si>
  <si>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</si>
  <si>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</si>
  <si>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</si>
  <si>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</si>
  <si>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</si>
  <si>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</si>
  <si>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</si>
  <si>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</si>
  <si>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</si>
  <si>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</si>
  <si>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</si>
  <si>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</si>
  <si>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</si>
  <si>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</si>
  <si>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</si>
  <si>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</si>
  <si>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</si>
  <si>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</si>
  <si>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</si>
  <si>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</si>
  <si>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</si>
  <si>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</si>
  <si>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</si>
  <si>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</si>
  <si>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</si>
  <si>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</si>
  <si>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</si>
  <si>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</si>
  <si>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</si>
  <si>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</si>
  <si>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</si>
  <si>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</si>
  <si>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</si>
  <si>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80 T89-AREA TECNICA ELETTROMEDICALI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</si>
  <si>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</si>
  <si>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</si>
  <si>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</si>
  <si>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</si>
  <si>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</si>
  <si>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</si>
  <si>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</si>
  <si>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</si>
  <si>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</si>
  <si>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</si>
  <si>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</si>
  <si>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</si>
  <si>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</si>
  <si>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</si>
  <si>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</si>
  <si>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</si>
  <si>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</si>
  <si>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</si>
  <si>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</si>
  <si>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</si>
  <si>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</si>
  <si>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</si>
  <si>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</si>
  <si>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</si>
  <si>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</si>
  <si>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</si>
  <si>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</si>
  <si>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</si>
  <si>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</si>
  <si>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</si>
  <si>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</si>
  <si>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</si>
  <si>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</si>
  <si>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</si>
  <si>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</si>
  <si>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</si>
  <si>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</si>
  <si>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</si>
  <si>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</si>
  <si>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</si>
  <si>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</si>
  <si>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</si>
  <si>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</si>
  <si>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</si>
  <si>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</si>
  <si>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</si>
  <si>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</si>
  <si>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</si>
  <si>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</si>
  <si>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</si>
  <si>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</si>
  <si>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</si>
  <si>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</si>
  <si>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</si>
  <si>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</si>
  <si>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</si>
  <si>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</si>
  <si>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</si>
  <si>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</si>
  <si>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</si>
  <si>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</si>
  <si>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</si>
  <si>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</si>
  <si>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</si>
  <si>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</si>
  <si>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</si>
  <si>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</si>
  <si>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</si>
  <si>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</si>
  <si>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</si>
  <si>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</si>
  <si>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</si>
  <si>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</si>
  <si>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</si>
  <si>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</si>
  <si>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</si>
  <si>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</si>
  <si>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</si>
  <si>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</si>
  <si>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</si>
  <si>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</si>
  <si>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</si>
  <si>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</si>
  <si>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</si>
  <si>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</si>
  <si>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</si>
  <si>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</si>
  <si>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</si>
  <si>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</si>
  <si>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</si>
  <si>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</si>
  <si>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</si>
  <si>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</si>
  <si>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</si>
  <si>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</si>
  <si>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</si>
  <si>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</si>
  <si>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</si>
  <si>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</si>
  <si>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</si>
  <si>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</si>
  <si>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</si>
  <si>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</si>
  <si>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</si>
  <si>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</si>
  <si>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</si>
  <si>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</si>
  <si>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</si>
  <si>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</si>
  <si>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UOGRC</t>
  </si>
  <si>
    <t>107 SPEC. EST. "LAB.ANAL, RX, FKT, BRANCHE A VISITA"</t>
  </si>
  <si>
    <t>149 AG6-STRUT. ACCR. "CASE DI CURA E STRUT. RIABIL."</t>
  </si>
  <si>
    <t>164 PROGETTO SCAP</t>
  </si>
  <si>
    <t>Totale  ALTRE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</si>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</sst>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  <font>
      <sz val="8"/>
      <color indexed="63"/>
      <name val="Verdana"/>
      <family val="2"/>
    </font>
    <font>
      <b/>
      <sz val="8"/>
      <color indexed="8"/>
      <name val="Verdana"/>
      <family val="2"/>
    </font>
    <font>
      <b/>
      <sz val="8.5"/>
      <color indexed="63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 val="singleAccounting"/>
      <sz val="8"/>
      <color indexed="63"/>
      <name val="Verdana"/>
      <family val="2"/>
    </font>
    <font>
      <b/>
      <u val="singleAccounting"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 applyAlignment="1">
      <alignment wrapText="1"/>
    </xf>
    <xf numFmtId="164" fontId="0" fillId="0" borderId="0" xfId="2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/>
    <xf numFmtId="164" fontId="2" fillId="2" borderId="1" xfId="2" applyFont="1" applyFill="1" applyBorder="1" applyAlignment="1">
      <alignment vertical="center" wrapText="1"/>
    </xf>
    <xf numFmtId="164" fontId="4" fillId="2" borderId="2" xfId="2" applyFont="1" applyFill="1" applyBorder="1" applyAlignment="1">
      <alignment vertical="center" wrapText="1"/>
    </xf>
    <xf numFmtId="49" fontId="4" fillId="2" borderId="2" xfId="1" applyNumberFormat="1" applyFont="1" applyFill="1" applyBorder="1" applyAlignment="1">
      <alignment vertical="center" wrapText="1"/>
    </xf>
    <xf numFmtId="49" fontId="2" fillId="2" borderId="2" xfId="1" applyNumberFormat="1" applyFont="1" applyFill="1" applyBorder="1" applyAlignment="1">
      <alignment vertical="center" wrapText="1"/>
    </xf>
    <xf numFmtId="164" fontId="3" fillId="0" borderId="1" xfId="2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vertical="center" wrapText="1"/>
    </xf>
    <xf numFmtId="164" fontId="2" fillId="2" borderId="2" xfId="2" applyFont="1" applyFill="1" applyBorder="1" applyAlignment="1">
      <alignment vertical="center" wrapText="1"/>
    </xf>
    <xf numFmtId="49" fontId="8" fillId="4" borderId="2" xfId="1" applyNumberFormat="1" applyFont="1" applyFill="1" applyBorder="1" applyAlignment="1">
      <alignment vertical="center" wrapText="1"/>
    </xf>
    <xf numFmtId="49" fontId="9" fillId="4" borderId="2" xfId="1" applyNumberFormat="1" applyFont="1" applyFill="1" applyBorder="1" applyAlignment="1">
      <alignment vertical="center" wrapText="1"/>
    </xf>
    <xf numFmtId="164" fontId="9" fillId="4" borderId="2" xfId="2" applyFont="1" applyFill="1" applyBorder="1" applyAlignment="1">
      <alignment vertical="center" wrapText="1"/>
    </xf>
    <xf numFmtId="164" fontId="8" fillId="4" borderId="2" xfId="2" applyFont="1" applyFill="1" applyBorder="1" applyAlignment="1">
      <alignment vertical="center" wrapText="1"/>
    </xf>
  </cellXfs>
  <cellStyles count="4">
    <cellStyle name="Migliaia 2" xfId="2"/>
    <cellStyle name="Migliaia 3" xfId="3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8"/>
  <sheetViews>
    <sheetView showGridLines="0" tabSelected="1" zoomScale="90" zoomScaleNormal="90" workbookViewId="0">
      <pane xSplit="2" ySplit="3" topLeftCell="U153" activePane="bottomRight" state="frozen"/>
      <selection activeCell="Y1" sqref="Y1:Z65536"/>
      <selection pane="topRight" activeCell="Y1" sqref="Y1:Z65536"/>
      <selection pane="bottomLeft" activeCell="Y1" sqref="Y1:Z65536"/>
      <selection pane="bottomRight" activeCell="AB168" sqref="AB168"/>
    </sheetView>
  </sheetViews>
  <sheetFormatPr defaultColWidth="8.88671875" defaultRowHeight="14.4" x14ac:dyDescent="0.25"/>
  <cols>
    <col min="1" max="1" width="16.44140625" style="3" customWidth="1"/>
    <col min="2" max="2" width="27.44140625" style="3" customWidth="1"/>
    <col min="3" max="3" width="7.88671875" style="3" customWidth="1"/>
    <col min="4" max="5" width="10.44140625" style="2" bestFit="1" customWidth="1"/>
    <col min="6" max="6" width="11.5546875" style="2" bestFit="1" customWidth="1"/>
    <col min="7" max="7" width="12.5546875" style="2" bestFit="1" customWidth="1"/>
    <col min="8" max="8" width="12.44140625" style="2" bestFit="1" customWidth="1"/>
    <col min="9" max="9" width="11.33203125" style="2" bestFit="1" customWidth="1"/>
    <col min="10" max="10" width="14.33203125" style="2" bestFit="1" customWidth="1"/>
    <col min="11" max="13" width="15.5546875" style="2" bestFit="1" customWidth="1"/>
    <col min="14" max="18" width="16.88671875" style="2" bestFit="1" customWidth="1"/>
    <col min="19" max="19" width="15.6640625" style="2" bestFit="1" customWidth="1"/>
    <col min="20" max="24" width="16.88671875" style="2" bestFit="1" customWidth="1"/>
    <col min="25" max="27" width="18.33203125" style="2" bestFit="1" customWidth="1"/>
    <col min="28" max="28" width="18.109375" style="2" bestFit="1" customWidth="1"/>
    <col min="29" max="29" width="16.109375" style="1" bestFit="1" customWidth="1"/>
    <col min="30" max="30" width="12.6640625" style="1" bestFit="1" customWidth="1"/>
    <col min="31" max="16384" width="8.88671875" style="1"/>
  </cols>
  <sheetData>
    <row r="1" spans="1:28" ht="26.4" x14ac:dyDescent="0.25">
      <c r="A1" s="13" t="s">
        <v>27</v>
      </c>
      <c r="B1" s="12">
        <v>2802</v>
      </c>
    </row>
    <row r="3" spans="1:28" ht="33.6" customHeight="1" x14ac:dyDescent="0.25">
      <c r="A3" s="11" t="s">
        <v>26</v>
      </c>
      <c r="B3" s="11" t="s">
        <v>25</v>
      </c>
      <c r="C3" s="11" t="s">
        <v>24</v>
      </c>
      <c r="D3" s="11" t="s">
        <v>23</v>
      </c>
      <c r="E3" s="11" t="s">
        <v>22</v>
      </c>
      <c r="F3" s="11" t="s">
        <v>21</v>
      </c>
      <c r="G3" s="11" t="s">
        <v>20</v>
      </c>
      <c r="H3" s="11" t="s">
        <v>19</v>
      </c>
      <c r="I3" s="11" t="s">
        <v>18</v>
      </c>
      <c r="J3" s="11" t="s">
        <v>17</v>
      </c>
      <c r="K3" s="11" t="s">
        <v>16</v>
      </c>
      <c r="L3" s="11" t="s">
        <v>15</v>
      </c>
      <c r="M3" s="11" t="s">
        <v>14</v>
      </c>
      <c r="N3" s="11" t="s">
        <v>13</v>
      </c>
      <c r="O3" s="11" t="s">
        <v>12</v>
      </c>
      <c r="P3" s="11" t="s">
        <v>11</v>
      </c>
      <c r="Q3" s="11" t="s">
        <v>10</v>
      </c>
      <c r="R3" s="11" t="s">
        <v>9</v>
      </c>
      <c r="S3" s="11" t="s">
        <v>8</v>
      </c>
      <c r="T3" s="11" t="s">
        <v>7</v>
      </c>
      <c r="U3" s="11" t="s">
        <v>6</v>
      </c>
      <c r="V3" s="11" t="s">
        <v>5</v>
      </c>
      <c r="W3" s="11" t="s">
        <v>4</v>
      </c>
      <c r="X3" s="11" t="s">
        <v>3</v>
      </c>
      <c r="Y3" s="11" t="s">
        <v>2</v>
      </c>
      <c r="Z3" s="11" t="s">
        <v>1</v>
      </c>
      <c r="AA3" s="11" t="s">
        <v>28</v>
      </c>
      <c r="AB3" s="11" t="s">
        <v>0</v>
      </c>
    </row>
    <row r="4" spans="1:28" s="4" customFormat="1" ht="30.6" x14ac:dyDescent="0.25">
      <c r="A4" s="10" t="s">
        <v>29</v>
      </c>
      <c r="B4" s="10" t="s">
        <v>30</v>
      </c>
      <c r="C4" s="10"/>
      <c r="D4" s="9"/>
      <c r="E4" s="9"/>
      <c r="F4" s="9"/>
      <c r="G4" s="9"/>
      <c r="H4" s="9"/>
      <c r="I4" s="9"/>
      <c r="J4" s="9"/>
      <c r="K4" s="9"/>
      <c r="L4" s="9">
        <v>-719.93000000000006</v>
      </c>
      <c r="M4" s="9">
        <v>-1761.8</v>
      </c>
      <c r="N4" s="9">
        <v>2322.94</v>
      </c>
      <c r="O4" s="9">
        <v>16718.560000000001</v>
      </c>
      <c r="P4" s="9">
        <v>7622.7400000000007</v>
      </c>
      <c r="Q4" s="9">
        <v>-31205.1</v>
      </c>
      <c r="R4" s="9">
        <v>-7071.56</v>
      </c>
      <c r="S4" s="9">
        <v>-2343.36</v>
      </c>
      <c r="T4" s="9"/>
      <c r="U4" s="9"/>
      <c r="V4" s="9"/>
      <c r="W4" s="9">
        <v>-24339.65</v>
      </c>
      <c r="X4" s="9"/>
      <c r="Y4" s="9"/>
      <c r="Z4" s="9"/>
      <c r="AA4" s="9"/>
      <c r="AB4" s="5">
        <f>+SUM(D4:AA4)</f>
        <v>-40777.160000000003</v>
      </c>
    </row>
    <row r="5" spans="1:28" s="4" customFormat="1" ht="30.6" x14ac:dyDescent="0.25">
      <c r="A5" s="10" t="s">
        <v>29</v>
      </c>
      <c r="B5" s="10" t="s">
        <v>31</v>
      </c>
      <c r="C5" s="10"/>
      <c r="D5" s="9"/>
      <c r="E5" s="9"/>
      <c r="F5" s="9"/>
      <c r="G5" s="9"/>
      <c r="H5" s="9"/>
      <c r="I5" s="9"/>
      <c r="J5" s="9">
        <v>485.26000000000022</v>
      </c>
      <c r="K5" s="9">
        <v>1698.4000000000003</v>
      </c>
      <c r="L5" s="9"/>
      <c r="M5" s="9"/>
      <c r="N5" s="9">
        <v>-45</v>
      </c>
      <c r="O5" s="9"/>
      <c r="P5" s="9"/>
      <c r="Q5" s="9"/>
      <c r="R5" s="9">
        <v>-11.560000000000002</v>
      </c>
      <c r="S5" s="9"/>
      <c r="T5" s="9">
        <v>229.99999999999997</v>
      </c>
      <c r="U5" s="9">
        <v>515.33000000000004</v>
      </c>
      <c r="V5" s="9">
        <v>5501.91</v>
      </c>
      <c r="W5" s="9">
        <v>2834.3900000000003</v>
      </c>
      <c r="X5" s="9">
        <v>-5106.4799999999996</v>
      </c>
      <c r="Y5" s="9">
        <v>6593.9400000000005</v>
      </c>
      <c r="Z5" s="9">
        <v>3813.57</v>
      </c>
      <c r="AA5" s="9"/>
      <c r="AB5" s="5">
        <f t="shared" ref="AB5:AB68" si="0">+SUM(D5:AA5)</f>
        <v>16509.760000000002</v>
      </c>
    </row>
    <row r="6" spans="1:28" s="4" customFormat="1" ht="30.6" x14ac:dyDescent="0.25">
      <c r="A6" s="10" t="s">
        <v>29</v>
      </c>
      <c r="B6" s="10" t="s">
        <v>32</v>
      </c>
      <c r="C6" s="10"/>
      <c r="D6" s="9"/>
      <c r="E6" s="9"/>
      <c r="F6" s="9"/>
      <c r="G6" s="9"/>
      <c r="H6" s="9"/>
      <c r="I6" s="9">
        <v>-1770.1200000000001</v>
      </c>
      <c r="J6" s="9"/>
      <c r="K6" s="9">
        <v>95.83</v>
      </c>
      <c r="L6" s="9">
        <v>17955.13</v>
      </c>
      <c r="M6" s="9">
        <v>-482.74999999999994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5">
        <f t="shared" si="0"/>
        <v>15798.09</v>
      </c>
    </row>
    <row r="7" spans="1:28" s="4" customFormat="1" ht="30.6" x14ac:dyDescent="0.25">
      <c r="A7" s="10" t="s">
        <v>29</v>
      </c>
      <c r="B7" s="10" t="s">
        <v>33</v>
      </c>
      <c r="C7" s="10"/>
      <c r="D7" s="9"/>
      <c r="E7" s="9"/>
      <c r="F7" s="9"/>
      <c r="G7" s="9"/>
      <c r="H7" s="9"/>
      <c r="I7" s="9"/>
      <c r="J7" s="9">
        <v>-637.80000000000007</v>
      </c>
      <c r="K7" s="9">
        <v>607.82999999999993</v>
      </c>
      <c r="L7" s="9">
        <v>5933.98</v>
      </c>
      <c r="M7" s="9">
        <v>2740.0600000000004</v>
      </c>
      <c r="N7" s="9">
        <v>21428.850000000002</v>
      </c>
      <c r="O7" s="9">
        <v>30936.059999999998</v>
      </c>
      <c r="P7" s="9">
        <v>865.2199999999998</v>
      </c>
      <c r="Q7" s="9">
        <v>21756.14</v>
      </c>
      <c r="R7" s="9">
        <v>8944.2100000000009</v>
      </c>
      <c r="S7" s="9">
        <v>2514.61</v>
      </c>
      <c r="T7" s="9">
        <v>15653.1</v>
      </c>
      <c r="U7" s="9">
        <v>93100.35</v>
      </c>
      <c r="V7" s="9">
        <v>154251.82</v>
      </c>
      <c r="W7" s="9">
        <v>160044.95000000001</v>
      </c>
      <c r="X7" s="9">
        <v>414827.04</v>
      </c>
      <c r="Y7" s="9">
        <v>1137719.73</v>
      </c>
      <c r="Z7" s="9">
        <v>259404.83999999997</v>
      </c>
      <c r="AA7" s="9">
        <v>94958.080000000002</v>
      </c>
      <c r="AB7" s="5">
        <f t="shared" si="0"/>
        <v>2425049.0699999998</v>
      </c>
    </row>
    <row r="8" spans="1:28" s="4" customFormat="1" ht="30.6" x14ac:dyDescent="0.25">
      <c r="A8" s="10" t="s">
        <v>29</v>
      </c>
      <c r="B8" s="10" t="s">
        <v>34</v>
      </c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v>5193.8999999999996</v>
      </c>
      <c r="V8" s="9">
        <v>-5610.53</v>
      </c>
      <c r="W8" s="9">
        <v>-357.79999999999995</v>
      </c>
      <c r="X8" s="9">
        <v>3004.62</v>
      </c>
      <c r="Y8" s="9">
        <v>4364.55</v>
      </c>
      <c r="Z8" s="9">
        <v>4753.79</v>
      </c>
      <c r="AA8" s="9">
        <v>-9.7600000000000193</v>
      </c>
      <c r="AB8" s="5">
        <f t="shared" si="0"/>
        <v>11338.769999999999</v>
      </c>
    </row>
    <row r="9" spans="1:28" s="4" customFormat="1" ht="30.6" x14ac:dyDescent="0.25">
      <c r="A9" s="10" t="s">
        <v>29</v>
      </c>
      <c r="B9" s="10" t="s">
        <v>35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>
        <v>2211.4300000000003</v>
      </c>
      <c r="Z9" s="9">
        <v>646.30000000000007</v>
      </c>
      <c r="AA9" s="9"/>
      <c r="AB9" s="5">
        <f t="shared" si="0"/>
        <v>2857.7300000000005</v>
      </c>
    </row>
    <row r="10" spans="1:28" s="4" customFormat="1" ht="30.6" x14ac:dyDescent="0.25">
      <c r="A10" s="10" t="s">
        <v>29</v>
      </c>
      <c r="B10" s="10" t="s">
        <v>36</v>
      </c>
      <c r="C10" s="10"/>
      <c r="D10" s="9"/>
      <c r="E10" s="9"/>
      <c r="F10" s="9"/>
      <c r="G10" s="9"/>
      <c r="H10" s="9"/>
      <c r="I10" s="9"/>
      <c r="J10" s="9">
        <v>475.22</v>
      </c>
      <c r="K10" s="9">
        <v>46.18</v>
      </c>
      <c r="L10" s="9">
        <v>-1014.08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5">
        <f t="shared" si="0"/>
        <v>-492.68000000000006</v>
      </c>
    </row>
    <row r="11" spans="1:28" s="4" customFormat="1" ht="30.6" x14ac:dyDescent="0.25">
      <c r="A11" s="10" t="s">
        <v>29</v>
      </c>
      <c r="B11" s="10" t="s">
        <v>37</v>
      </c>
      <c r="C11" s="10"/>
      <c r="D11" s="9"/>
      <c r="E11" s="9"/>
      <c r="F11" s="9"/>
      <c r="G11" s="9"/>
      <c r="H11" s="9"/>
      <c r="I11" s="9"/>
      <c r="J11" s="9"/>
      <c r="K11" s="9">
        <v>-960</v>
      </c>
      <c r="L11" s="9"/>
      <c r="M11" s="9">
        <v>757.89</v>
      </c>
      <c r="N11" s="9"/>
      <c r="O11" s="9">
        <v>-413.63000000000005</v>
      </c>
      <c r="P11" s="9">
        <v>-1389.72</v>
      </c>
      <c r="Q11" s="9">
        <v>45.050000000000004</v>
      </c>
      <c r="R11" s="9"/>
      <c r="S11" s="9"/>
      <c r="T11" s="9">
        <v>143.96</v>
      </c>
      <c r="U11" s="9">
        <v>4287.51</v>
      </c>
      <c r="V11" s="9">
        <v>65.160000000000025</v>
      </c>
      <c r="W11" s="9"/>
      <c r="X11" s="9">
        <v>1933.78</v>
      </c>
      <c r="Y11" s="9">
        <v>-5374.5999999999995</v>
      </c>
      <c r="Z11" s="9">
        <v>5752.9500000000007</v>
      </c>
      <c r="AA11" s="9">
        <v>178.42000000000002</v>
      </c>
      <c r="AB11" s="5">
        <f t="shared" si="0"/>
        <v>5026.7700000000013</v>
      </c>
    </row>
    <row r="12" spans="1:28" s="4" customFormat="1" ht="30.6" x14ac:dyDescent="0.25">
      <c r="A12" s="10" t="s">
        <v>29</v>
      </c>
      <c r="B12" s="10" t="s">
        <v>38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>
        <v>-82.09</v>
      </c>
      <c r="N12" s="9">
        <v>-1240.8</v>
      </c>
      <c r="O12" s="9">
        <v>-230.01</v>
      </c>
      <c r="P12" s="9"/>
      <c r="Q12" s="9"/>
      <c r="R12" s="9">
        <v>1163.9999999999998</v>
      </c>
      <c r="S12" s="9"/>
      <c r="T12" s="9"/>
      <c r="U12" s="9">
        <v>20648.78</v>
      </c>
      <c r="V12" s="9">
        <v>647.1</v>
      </c>
      <c r="W12" s="9">
        <v>5233.04</v>
      </c>
      <c r="X12" s="9">
        <v>13541.79</v>
      </c>
      <c r="Y12" s="9">
        <v>2038.66</v>
      </c>
      <c r="Z12" s="9"/>
      <c r="AA12" s="9"/>
      <c r="AB12" s="5">
        <f t="shared" si="0"/>
        <v>41720.47</v>
      </c>
    </row>
    <row r="13" spans="1:28" s="4" customFormat="1" ht="30.6" x14ac:dyDescent="0.25">
      <c r="A13" s="10" t="s">
        <v>29</v>
      </c>
      <c r="B13" s="10" t="s">
        <v>39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>
        <v>-78.100000000000009</v>
      </c>
      <c r="N13" s="9"/>
      <c r="O13" s="9"/>
      <c r="P13" s="9">
        <v>5.0600000000000005</v>
      </c>
      <c r="Q13" s="9"/>
      <c r="R13" s="9">
        <v>11301.58</v>
      </c>
      <c r="S13" s="9"/>
      <c r="T13" s="9"/>
      <c r="U13" s="9">
        <v>779.84</v>
      </c>
      <c r="V13" s="9"/>
      <c r="W13" s="9">
        <v>5707.6500000000005</v>
      </c>
      <c r="X13" s="9">
        <v>22753.439999999999</v>
      </c>
      <c r="Y13" s="9"/>
      <c r="Z13" s="9"/>
      <c r="AA13" s="9"/>
      <c r="AB13" s="5">
        <f t="shared" si="0"/>
        <v>40469.47</v>
      </c>
    </row>
    <row r="14" spans="1:28" s="4" customFormat="1" ht="30.6" x14ac:dyDescent="0.25">
      <c r="A14" s="10" t="s">
        <v>29</v>
      </c>
      <c r="B14" s="10" t="s">
        <v>40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4.97</v>
      </c>
      <c r="S14" s="9"/>
      <c r="T14" s="9">
        <v>2499.2000000000003</v>
      </c>
      <c r="U14" s="9"/>
      <c r="V14" s="9"/>
      <c r="W14" s="9">
        <v>2335.3500000000004</v>
      </c>
      <c r="X14" s="9">
        <v>6615.84</v>
      </c>
      <c r="Y14" s="9">
        <v>5473.2000000000007</v>
      </c>
      <c r="Z14" s="9">
        <v>31309.69000000001</v>
      </c>
      <c r="AA14" s="9">
        <v>121326.78000000001</v>
      </c>
      <c r="AB14" s="5">
        <f t="shared" si="0"/>
        <v>169565.03000000003</v>
      </c>
    </row>
    <row r="15" spans="1:28" s="4" customFormat="1" ht="30.6" x14ac:dyDescent="0.25">
      <c r="A15" s="10" t="s">
        <v>29</v>
      </c>
      <c r="B15" s="10" t="s">
        <v>41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480</v>
      </c>
      <c r="R15" s="9"/>
      <c r="S15" s="9"/>
      <c r="T15" s="9"/>
      <c r="U15" s="9"/>
      <c r="V15" s="9"/>
      <c r="W15" s="9"/>
      <c r="X15" s="9"/>
      <c r="Y15" s="9">
        <v>1135.02</v>
      </c>
      <c r="Z15" s="9">
        <v>641.72999999999979</v>
      </c>
      <c r="AA15" s="9"/>
      <c r="AB15" s="5">
        <f t="shared" si="0"/>
        <v>2256.75</v>
      </c>
    </row>
    <row r="16" spans="1:28" s="4" customFormat="1" ht="30.6" x14ac:dyDescent="0.25">
      <c r="A16" s="10" t="s">
        <v>29</v>
      </c>
      <c r="B16" s="10" t="s">
        <v>42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>
        <v>443.17</v>
      </c>
      <c r="N16" s="9"/>
      <c r="O16" s="9">
        <v>-153</v>
      </c>
      <c r="P16" s="9"/>
      <c r="Q16" s="9">
        <v>-156.49</v>
      </c>
      <c r="R16" s="9">
        <v>3039.46</v>
      </c>
      <c r="S16" s="9"/>
      <c r="T16" s="9"/>
      <c r="U16" s="9">
        <v>12186.16</v>
      </c>
      <c r="V16" s="9">
        <v>5204.8500000000004</v>
      </c>
      <c r="W16" s="9">
        <v>9105.57</v>
      </c>
      <c r="X16" s="9">
        <v>692.81999999999994</v>
      </c>
      <c r="Y16" s="9">
        <v>9923.8000000000011</v>
      </c>
      <c r="Z16" s="9">
        <v>9599.26</v>
      </c>
      <c r="AA16" s="9">
        <v>46.1</v>
      </c>
      <c r="AB16" s="5">
        <f t="shared" si="0"/>
        <v>49931.700000000004</v>
      </c>
    </row>
    <row r="17" spans="1:28" s="4" customFormat="1" ht="30.6" x14ac:dyDescent="0.25">
      <c r="A17" s="10" t="s">
        <v>29</v>
      </c>
      <c r="B17" s="10" t="s">
        <v>43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>
        <v>-88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5">
        <f t="shared" si="0"/>
        <v>-88</v>
      </c>
    </row>
    <row r="18" spans="1:28" s="4" customFormat="1" ht="30.6" x14ac:dyDescent="0.25">
      <c r="A18" s="10" t="s">
        <v>29</v>
      </c>
      <c r="B18" s="10" t="s">
        <v>44</v>
      </c>
      <c r="C18" s="10"/>
      <c r="D18" s="9"/>
      <c r="E18" s="9"/>
      <c r="F18" s="9"/>
      <c r="G18" s="9"/>
      <c r="H18" s="9"/>
      <c r="I18" s="9"/>
      <c r="J18" s="9"/>
      <c r="K18" s="9"/>
      <c r="L18" s="9">
        <v>1848.92</v>
      </c>
      <c r="M18" s="9">
        <v>1447.2</v>
      </c>
      <c r="N18" s="9">
        <v>487.51</v>
      </c>
      <c r="O18" s="9">
        <v>53.81</v>
      </c>
      <c r="P18" s="9">
        <v>7891.74</v>
      </c>
      <c r="Q18" s="9">
        <v>30.03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5">
        <f t="shared" si="0"/>
        <v>11759.210000000001</v>
      </c>
    </row>
    <row r="19" spans="1:28" s="4" customFormat="1" ht="30.6" x14ac:dyDescent="0.25">
      <c r="A19" s="10" t="s">
        <v>29</v>
      </c>
      <c r="B19" s="10" t="s">
        <v>45</v>
      </c>
      <c r="C19" s="10"/>
      <c r="D19" s="9"/>
      <c r="E19" s="9"/>
      <c r="F19" s="9"/>
      <c r="G19" s="9"/>
      <c r="H19" s="9"/>
      <c r="I19" s="9"/>
      <c r="J19" s="9"/>
      <c r="K19" s="9"/>
      <c r="L19" s="9">
        <v>312.28000000000003</v>
      </c>
      <c r="M19" s="9">
        <v>-154.82</v>
      </c>
      <c r="N19" s="9"/>
      <c r="O19" s="9"/>
      <c r="P19" s="9"/>
      <c r="Q19" s="9">
        <v>42.28</v>
      </c>
      <c r="R19" s="9">
        <v>6278.61</v>
      </c>
      <c r="S19" s="9">
        <v>130.01999999999998</v>
      </c>
      <c r="T19" s="9">
        <v>4461.12</v>
      </c>
      <c r="U19" s="9">
        <v>3197.5200000000004</v>
      </c>
      <c r="V19" s="9">
        <v>1573.02</v>
      </c>
      <c r="W19" s="9">
        <v>-16687.440000000002</v>
      </c>
      <c r="X19" s="9">
        <v>-15080.93</v>
      </c>
      <c r="Y19" s="9">
        <v>4658.3</v>
      </c>
      <c r="Z19" s="9">
        <v>-4673.88</v>
      </c>
      <c r="AA19" s="9">
        <v>2477.2800000000002</v>
      </c>
      <c r="AB19" s="5">
        <f t="shared" si="0"/>
        <v>-13466.640000000005</v>
      </c>
    </row>
    <row r="20" spans="1:28" s="4" customFormat="1" ht="30.6" x14ac:dyDescent="0.25">
      <c r="A20" s="10" t="s">
        <v>29</v>
      </c>
      <c r="B20" s="10" t="s">
        <v>46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326.7</v>
      </c>
      <c r="S20" s="9"/>
      <c r="T20" s="9">
        <v>762.99</v>
      </c>
      <c r="U20" s="9">
        <v>2300.8399999999997</v>
      </c>
      <c r="V20" s="9">
        <v>5673.7</v>
      </c>
      <c r="W20" s="9">
        <v>28582.400000000001</v>
      </c>
      <c r="X20" s="9">
        <v>229122.40000000002</v>
      </c>
      <c r="Y20" s="9">
        <v>207382.23000000007</v>
      </c>
      <c r="Z20" s="9">
        <v>259.65999999999997</v>
      </c>
      <c r="AA20" s="9"/>
      <c r="AB20" s="5">
        <f t="shared" si="0"/>
        <v>474410.9200000001</v>
      </c>
    </row>
    <row r="21" spans="1:28" s="4" customFormat="1" ht="30.6" x14ac:dyDescent="0.25">
      <c r="A21" s="10" t="s">
        <v>29</v>
      </c>
      <c r="B21" s="10" t="s">
        <v>47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312.14</v>
      </c>
      <c r="R21" s="9">
        <v>158.18</v>
      </c>
      <c r="S21" s="9"/>
      <c r="T21" s="9"/>
      <c r="U21" s="9">
        <v>5416.06</v>
      </c>
      <c r="V21" s="9">
        <v>10569.41</v>
      </c>
      <c r="W21" s="9">
        <v>5616.25</v>
      </c>
      <c r="X21" s="9">
        <v>58920.369999999995</v>
      </c>
      <c r="Y21" s="9">
        <v>60573.049999999988</v>
      </c>
      <c r="Z21" s="9">
        <v>2.2000000000000002</v>
      </c>
      <c r="AA21" s="9"/>
      <c r="AB21" s="5">
        <f t="shared" si="0"/>
        <v>141567.66</v>
      </c>
    </row>
    <row r="22" spans="1:28" s="4" customFormat="1" ht="30.6" x14ac:dyDescent="0.25">
      <c r="A22" s="10" t="s">
        <v>29</v>
      </c>
      <c r="B22" s="10" t="s">
        <v>48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870.06000000000006</v>
      </c>
      <c r="P22" s="9">
        <v>110.24000000000001</v>
      </c>
      <c r="Q22" s="9">
        <v>-434.23</v>
      </c>
      <c r="R22" s="9"/>
      <c r="S22" s="9"/>
      <c r="T22" s="9"/>
      <c r="U22" s="9">
        <v>1211.47</v>
      </c>
      <c r="V22" s="9">
        <v>12215.570000000002</v>
      </c>
      <c r="W22" s="9">
        <v>1837.32</v>
      </c>
      <c r="X22" s="9">
        <v>2827.5</v>
      </c>
      <c r="Y22" s="9">
        <v>6781.41</v>
      </c>
      <c r="Z22" s="9"/>
      <c r="AA22" s="9"/>
      <c r="AB22" s="5">
        <f t="shared" si="0"/>
        <v>25419.34</v>
      </c>
    </row>
    <row r="23" spans="1:28" s="4" customFormat="1" ht="30.6" x14ac:dyDescent="0.25">
      <c r="A23" s="10" t="s">
        <v>29</v>
      </c>
      <c r="B23" s="10" t="s">
        <v>49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-7569.1600000000017</v>
      </c>
      <c r="V23" s="9">
        <v>37396.11</v>
      </c>
      <c r="W23" s="9">
        <v>8356.0300000000007</v>
      </c>
      <c r="X23" s="9">
        <v>23550.75</v>
      </c>
      <c r="Y23" s="9">
        <v>92658.95</v>
      </c>
      <c r="Z23" s="9">
        <v>82287.069999999992</v>
      </c>
      <c r="AA23" s="9">
        <v>1450744.4700000002</v>
      </c>
      <c r="AB23" s="5">
        <f t="shared" si="0"/>
        <v>1687424.2200000002</v>
      </c>
    </row>
    <row r="24" spans="1:28" s="4" customFormat="1" ht="30.6" x14ac:dyDescent="0.25">
      <c r="A24" s="10" t="s">
        <v>29</v>
      </c>
      <c r="B24" s="10" t="s">
        <v>50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1250.32</v>
      </c>
      <c r="R24" s="9"/>
      <c r="S24" s="9">
        <v>7477.2</v>
      </c>
      <c r="T24" s="9">
        <v>61459.51</v>
      </c>
      <c r="U24" s="9">
        <v>232364.56000000003</v>
      </c>
      <c r="V24" s="9">
        <v>506657.87999999983</v>
      </c>
      <c r="W24" s="9">
        <v>210123.92</v>
      </c>
      <c r="X24" s="9">
        <v>-349302.96</v>
      </c>
      <c r="Y24" s="9">
        <v>28633.879999999997</v>
      </c>
      <c r="Z24" s="9">
        <v>334013.63000000006</v>
      </c>
      <c r="AA24" s="9">
        <v>6429679.5500000035</v>
      </c>
      <c r="AB24" s="5">
        <f t="shared" si="0"/>
        <v>7462357.4900000039</v>
      </c>
    </row>
    <row r="25" spans="1:28" ht="30.6" x14ac:dyDescent="0.25">
      <c r="A25" s="8" t="s">
        <v>29</v>
      </c>
      <c r="B25" s="7" t="s">
        <v>51</v>
      </c>
      <c r="C25" s="7"/>
      <c r="D25" s="6"/>
      <c r="E25" s="6"/>
      <c r="F25" s="6"/>
      <c r="G25" s="6"/>
      <c r="H25" s="6"/>
      <c r="I25" s="6">
        <v>-1770.1200000000001</v>
      </c>
      <c r="J25" s="6">
        <v>322.68000000000029</v>
      </c>
      <c r="K25" s="6">
        <v>1488.2400000000002</v>
      </c>
      <c r="L25" s="6">
        <v>24316.300000000003</v>
      </c>
      <c r="M25" s="6">
        <v>2740.7600000000007</v>
      </c>
      <c r="N25" s="6">
        <v>22953.5</v>
      </c>
      <c r="O25" s="6">
        <v>47781.85</v>
      </c>
      <c r="P25" s="6">
        <v>15105.28</v>
      </c>
      <c r="Q25" s="6">
        <v>-7879.8600000000088</v>
      </c>
      <c r="R25" s="6">
        <v>24134.59</v>
      </c>
      <c r="S25" s="6">
        <v>7778.4699999999993</v>
      </c>
      <c r="T25" s="6">
        <v>85209.88</v>
      </c>
      <c r="U25" s="6">
        <v>373633.16000000003</v>
      </c>
      <c r="V25" s="6">
        <v>734146</v>
      </c>
      <c r="W25" s="6">
        <v>398391.97999999992</v>
      </c>
      <c r="X25" s="6">
        <v>408299.98000000004</v>
      </c>
      <c r="Y25" s="6">
        <v>1564773.55</v>
      </c>
      <c r="Z25" s="6">
        <v>727810.80999999982</v>
      </c>
      <c r="AA25" s="6">
        <v>8099400.9200000092</v>
      </c>
      <c r="AB25" s="5">
        <f t="shared" si="0"/>
        <v>12528637.97000001</v>
      </c>
    </row>
    <row r="26" spans="1:28" s="4" customFormat="1" ht="20.399999999999999" x14ac:dyDescent="0.25">
      <c r="A26" s="10" t="s">
        <v>52</v>
      </c>
      <c r="B26" s="10" t="s">
        <v>53</v>
      </c>
      <c r="C26" s="10"/>
      <c r="D26" s="9"/>
      <c r="E26" s="9"/>
      <c r="F26" s="9"/>
      <c r="G26" s="9"/>
      <c r="H26" s="9"/>
      <c r="I26" s="9"/>
      <c r="J26" s="9">
        <v>2315415.8299999996</v>
      </c>
      <c r="K26" s="9">
        <v>1951744.9199999997</v>
      </c>
      <c r="L26" s="9">
        <v>2737728.6699999971</v>
      </c>
      <c r="M26" s="9">
        <v>6555654.1300000018</v>
      </c>
      <c r="N26" s="9">
        <v>7735880.3099999987</v>
      </c>
      <c r="O26" s="9">
        <v>17647720.289999999</v>
      </c>
      <c r="P26" s="9">
        <v>13160114.150000002</v>
      </c>
      <c r="Q26" s="9">
        <v>1236353.4899999993</v>
      </c>
      <c r="R26" s="9">
        <v>450</v>
      </c>
      <c r="S26" s="9">
        <v>1080.6600000000001</v>
      </c>
      <c r="T26" s="9">
        <v>2873.9400000000005</v>
      </c>
      <c r="U26" s="9">
        <v>63.4</v>
      </c>
      <c r="V26" s="9"/>
      <c r="W26" s="9"/>
      <c r="X26" s="9">
        <v>83905.290000000008</v>
      </c>
      <c r="Y26" s="9">
        <v>32042.75</v>
      </c>
      <c r="Z26" s="9">
        <v>58531.5</v>
      </c>
      <c r="AA26" s="9">
        <v>95413.8</v>
      </c>
      <c r="AB26" s="5">
        <f t="shared" si="0"/>
        <v>53614973.129999988</v>
      </c>
    </row>
    <row r="27" spans="1:28" s="4" customFormat="1" ht="20.399999999999999" x14ac:dyDescent="0.25">
      <c r="A27" s="10" t="s">
        <v>52</v>
      </c>
      <c r="B27" s="10" t="s">
        <v>54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>
        <v>1500658.0999999999</v>
      </c>
      <c r="N27" s="9">
        <v>2702319.23</v>
      </c>
      <c r="O27" s="9"/>
      <c r="P27" s="9">
        <v>45.800000000000004</v>
      </c>
      <c r="Q27" s="9"/>
      <c r="R27" s="9"/>
      <c r="S27" s="9"/>
      <c r="T27" s="9"/>
      <c r="U27" s="9">
        <v>2290.62</v>
      </c>
      <c r="V27" s="9">
        <v>116.34</v>
      </c>
      <c r="W27" s="9">
        <v>2111.75</v>
      </c>
      <c r="X27" s="9"/>
      <c r="Y27" s="9"/>
      <c r="Z27" s="9">
        <v>47732.24</v>
      </c>
      <c r="AA27" s="9">
        <v>42712.2</v>
      </c>
      <c r="AB27" s="5">
        <f t="shared" si="0"/>
        <v>4297986.28</v>
      </c>
    </row>
    <row r="28" spans="1:28" s="4" customFormat="1" ht="20.399999999999999" x14ac:dyDescent="0.25">
      <c r="A28" s="10" t="s">
        <v>52</v>
      </c>
      <c r="B28" s="10" t="s">
        <v>55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v>163922.73000000001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5">
        <f t="shared" si="0"/>
        <v>163922.73000000001</v>
      </c>
    </row>
    <row r="29" spans="1:28" s="4" customFormat="1" ht="20.399999999999999" x14ac:dyDescent="0.25">
      <c r="A29" s="10" t="s">
        <v>52</v>
      </c>
      <c r="B29" s="10" t="s">
        <v>56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v>1969.49</v>
      </c>
      <c r="V29" s="9">
        <v>1909.9099999999999</v>
      </c>
      <c r="W29" s="9">
        <v>110</v>
      </c>
      <c r="X29" s="9">
        <v>8244.0300000000007</v>
      </c>
      <c r="Y29" s="9">
        <v>1025.5</v>
      </c>
      <c r="Z29" s="9">
        <v>131026.33</v>
      </c>
      <c r="AA29" s="9">
        <v>33199.440000000002</v>
      </c>
      <c r="AB29" s="5">
        <f t="shared" si="0"/>
        <v>177484.7</v>
      </c>
    </row>
    <row r="30" spans="1:28" s="4" customFormat="1" ht="20.399999999999999" x14ac:dyDescent="0.25">
      <c r="A30" s="10" t="s">
        <v>52</v>
      </c>
      <c r="B30" s="10" t="s">
        <v>57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401.64</v>
      </c>
      <c r="U30" s="9">
        <v>1308.08</v>
      </c>
      <c r="V30" s="9"/>
      <c r="W30" s="9">
        <v>6</v>
      </c>
      <c r="X30" s="9">
        <v>134.15999999999997</v>
      </c>
      <c r="Y30" s="9"/>
      <c r="Z30" s="9"/>
      <c r="AA30" s="9"/>
      <c r="AB30" s="5">
        <f t="shared" si="0"/>
        <v>1849.8799999999997</v>
      </c>
    </row>
    <row r="31" spans="1:28" ht="20.399999999999999" x14ac:dyDescent="0.25">
      <c r="A31" s="8" t="s">
        <v>52</v>
      </c>
      <c r="B31" s="7" t="s">
        <v>51</v>
      </c>
      <c r="C31" s="7"/>
      <c r="D31" s="6"/>
      <c r="E31" s="6"/>
      <c r="F31" s="6"/>
      <c r="G31" s="6"/>
      <c r="H31" s="6"/>
      <c r="I31" s="6"/>
      <c r="J31" s="6">
        <v>2315415.8299999996</v>
      </c>
      <c r="K31" s="6">
        <v>1951744.9199999997</v>
      </c>
      <c r="L31" s="6">
        <v>2737728.6699999971</v>
      </c>
      <c r="M31" s="6">
        <v>8056312.2299999986</v>
      </c>
      <c r="N31" s="6">
        <v>10602122.270000003</v>
      </c>
      <c r="O31" s="6">
        <v>17647720.289999999</v>
      </c>
      <c r="P31" s="6">
        <v>13160159.950000003</v>
      </c>
      <c r="Q31" s="6">
        <v>1236353.4899999993</v>
      </c>
      <c r="R31" s="6">
        <v>450</v>
      </c>
      <c r="S31" s="6">
        <v>1080.6600000000001</v>
      </c>
      <c r="T31" s="6">
        <v>3275.5800000000004</v>
      </c>
      <c r="U31" s="6">
        <v>5631.59</v>
      </c>
      <c r="V31" s="6">
        <v>2026.25</v>
      </c>
      <c r="W31" s="6">
        <v>2227.7500000000009</v>
      </c>
      <c r="X31" s="6">
        <v>92283.48</v>
      </c>
      <c r="Y31" s="6">
        <v>33068.25</v>
      </c>
      <c r="Z31" s="6">
        <v>237290.07</v>
      </c>
      <c r="AA31" s="6">
        <v>171325.44</v>
      </c>
      <c r="AB31" s="5">
        <f t="shared" si="0"/>
        <v>58256216.719999991</v>
      </c>
    </row>
    <row r="32" spans="1:28" s="4" customFormat="1" ht="13.2" x14ac:dyDescent="0.25">
      <c r="A32" s="10" t="s">
        <v>58</v>
      </c>
      <c r="B32" s="10" t="s">
        <v>59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>
        <v>8.6300000000000008</v>
      </c>
      <c r="N32" s="9">
        <v>6636.09</v>
      </c>
      <c r="O32" s="9">
        <v>-17.93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5">
        <f t="shared" si="0"/>
        <v>6626.79</v>
      </c>
    </row>
    <row r="33" spans="1:28" s="4" customFormat="1" ht="13.2" x14ac:dyDescent="0.25">
      <c r="A33" s="10" t="s">
        <v>58</v>
      </c>
      <c r="B33" s="10" t="s">
        <v>60</v>
      </c>
      <c r="C33" s="10"/>
      <c r="D33" s="9"/>
      <c r="E33" s="9"/>
      <c r="F33" s="9"/>
      <c r="G33" s="9"/>
      <c r="H33" s="9"/>
      <c r="I33" s="9"/>
      <c r="J33" s="9">
        <v>3814.71</v>
      </c>
      <c r="K33" s="9">
        <v>929.63</v>
      </c>
      <c r="L33" s="9">
        <v>25162.620000000003</v>
      </c>
      <c r="M33" s="9">
        <v>10150.469999999999</v>
      </c>
      <c r="N33" s="9">
        <v>30979.370000000003</v>
      </c>
      <c r="O33" s="9">
        <v>97750.38</v>
      </c>
      <c r="P33" s="9">
        <v>39633.880000000005</v>
      </c>
      <c r="Q33" s="9">
        <v>174375.46000000002</v>
      </c>
      <c r="R33" s="9">
        <v>53564.520000000004</v>
      </c>
      <c r="S33" s="9">
        <v>32946.570000000007</v>
      </c>
      <c r="T33" s="9">
        <v>163664.51</v>
      </c>
      <c r="U33" s="9">
        <v>789081.15000000014</v>
      </c>
      <c r="V33" s="9">
        <v>2512987.9999999995</v>
      </c>
      <c r="W33" s="9">
        <v>3386104.79</v>
      </c>
      <c r="X33" s="9">
        <v>3604610.1799999997</v>
      </c>
      <c r="Y33" s="9">
        <v>3427965.9000000004</v>
      </c>
      <c r="Z33" s="9">
        <v>6187028.2999999998</v>
      </c>
      <c r="AA33" s="9">
        <v>4082315.3599999994</v>
      </c>
      <c r="AB33" s="5">
        <f t="shared" si="0"/>
        <v>24623065.799999997</v>
      </c>
    </row>
    <row r="34" spans="1:28" s="4" customFormat="1" ht="13.2" x14ac:dyDescent="0.25">
      <c r="A34" s="10" t="s">
        <v>58</v>
      </c>
      <c r="B34" s="10" t="s">
        <v>61</v>
      </c>
      <c r="C34" s="10"/>
      <c r="D34" s="9"/>
      <c r="E34" s="9"/>
      <c r="F34" s="9"/>
      <c r="G34" s="9"/>
      <c r="H34" s="9"/>
      <c r="I34" s="9"/>
      <c r="J34" s="9">
        <v>3047.6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5">
        <f t="shared" si="0"/>
        <v>3047.6</v>
      </c>
    </row>
    <row r="35" spans="1:28" s="4" customFormat="1" ht="13.2" x14ac:dyDescent="0.25">
      <c r="A35" s="10" t="s">
        <v>58</v>
      </c>
      <c r="B35" s="10" t="s">
        <v>62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54.9</v>
      </c>
      <c r="V35" s="9"/>
      <c r="W35" s="9"/>
      <c r="X35" s="9">
        <v>2862.08</v>
      </c>
      <c r="Y35" s="9"/>
      <c r="Z35" s="9"/>
      <c r="AA35" s="9"/>
      <c r="AB35" s="5">
        <f t="shared" si="0"/>
        <v>2916.98</v>
      </c>
    </row>
    <row r="36" spans="1:28" s="4" customFormat="1" ht="13.2" x14ac:dyDescent="0.25">
      <c r="A36" s="10" t="s">
        <v>58</v>
      </c>
      <c r="B36" s="10" t="s">
        <v>63</v>
      </c>
      <c r="C36" s="10"/>
      <c r="D36" s="9"/>
      <c r="E36" s="9"/>
      <c r="F36" s="9"/>
      <c r="G36" s="9"/>
      <c r="H36" s="9"/>
      <c r="I36" s="9"/>
      <c r="J36" s="9"/>
      <c r="K36" s="9">
        <v>993.76</v>
      </c>
      <c r="L36" s="9"/>
      <c r="M36" s="9">
        <v>902.28</v>
      </c>
      <c r="N36" s="9">
        <v>1688.1900000000003</v>
      </c>
      <c r="O36" s="9">
        <v>21823.09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5">
        <f t="shared" si="0"/>
        <v>25407.32</v>
      </c>
    </row>
    <row r="37" spans="1:28" ht="13.2" x14ac:dyDescent="0.25">
      <c r="A37" s="8" t="s">
        <v>58</v>
      </c>
      <c r="B37" s="7" t="s">
        <v>51</v>
      </c>
      <c r="C37" s="7"/>
      <c r="D37" s="6"/>
      <c r="E37" s="6"/>
      <c r="F37" s="6"/>
      <c r="G37" s="6"/>
      <c r="H37" s="6"/>
      <c r="I37" s="6"/>
      <c r="J37" s="6">
        <v>6862.3099999999995</v>
      </c>
      <c r="K37" s="6">
        <v>1923.3900000000003</v>
      </c>
      <c r="L37" s="6">
        <v>25162.620000000003</v>
      </c>
      <c r="M37" s="6">
        <v>11061.380000000001</v>
      </c>
      <c r="N37" s="6">
        <v>39303.65</v>
      </c>
      <c r="O37" s="6">
        <v>119555.54000000001</v>
      </c>
      <c r="P37" s="6">
        <v>39633.880000000005</v>
      </c>
      <c r="Q37" s="6">
        <v>174375.46000000002</v>
      </c>
      <c r="R37" s="6">
        <v>53564.520000000004</v>
      </c>
      <c r="S37" s="6">
        <v>32946.570000000007</v>
      </c>
      <c r="T37" s="6">
        <v>163664.51</v>
      </c>
      <c r="U37" s="6">
        <v>789136.05</v>
      </c>
      <c r="V37" s="6">
        <v>2512987.9999999995</v>
      </c>
      <c r="W37" s="6">
        <v>3386104.79</v>
      </c>
      <c r="X37" s="6">
        <v>3607472.26</v>
      </c>
      <c r="Y37" s="6">
        <v>3427965.9000000004</v>
      </c>
      <c r="Z37" s="6">
        <v>6187028.2999999998</v>
      </c>
      <c r="AA37" s="6">
        <v>4082315.3599999994</v>
      </c>
      <c r="AB37" s="5">
        <f t="shared" si="0"/>
        <v>24661064.489999998</v>
      </c>
    </row>
    <row r="38" spans="1:28" s="4" customFormat="1" ht="20.399999999999999" x14ac:dyDescent="0.25">
      <c r="A38" s="10" t="s">
        <v>64</v>
      </c>
      <c r="B38" s="10" t="s">
        <v>65</v>
      </c>
      <c r="C38" s="10"/>
      <c r="D38" s="9"/>
      <c r="E38" s="9"/>
      <c r="F38" s="9"/>
      <c r="G38" s="9"/>
      <c r="H38" s="9"/>
      <c r="I38" s="9"/>
      <c r="J38" s="9">
        <v>21673.690000000002</v>
      </c>
      <c r="K38" s="9"/>
      <c r="L38" s="9">
        <v>11326.349999999999</v>
      </c>
      <c r="M38" s="9">
        <v>11933.810000000001</v>
      </c>
      <c r="N38" s="9">
        <v>24240.039999999997</v>
      </c>
      <c r="O38" s="9">
        <v>22171.110000000004</v>
      </c>
      <c r="P38" s="9">
        <v>527163.81000000006</v>
      </c>
      <c r="Q38" s="9">
        <v>502246.08999999991</v>
      </c>
      <c r="R38" s="9">
        <v>773754.43000000017</v>
      </c>
      <c r="S38" s="9">
        <v>406213.09</v>
      </c>
      <c r="T38" s="9">
        <v>678268.83000000007</v>
      </c>
      <c r="U38" s="9">
        <v>1043377.3300000001</v>
      </c>
      <c r="V38" s="9">
        <v>3942713.3499999996</v>
      </c>
      <c r="W38" s="9">
        <v>1896876.4699999993</v>
      </c>
      <c r="X38" s="9">
        <v>8375414.6099999975</v>
      </c>
      <c r="Y38" s="9">
        <v>1026723.2200000002</v>
      </c>
      <c r="Z38" s="9">
        <v>1958953.46</v>
      </c>
      <c r="AA38" s="9">
        <v>6241161.3199999994</v>
      </c>
      <c r="AB38" s="5">
        <f t="shared" si="0"/>
        <v>27464211.009999998</v>
      </c>
    </row>
    <row r="39" spans="1:28" ht="20.399999999999999" x14ac:dyDescent="0.25">
      <c r="A39" s="8" t="s">
        <v>64</v>
      </c>
      <c r="B39" s="7" t="s">
        <v>51</v>
      </c>
      <c r="C39" s="7"/>
      <c r="D39" s="6"/>
      <c r="E39" s="6"/>
      <c r="F39" s="6"/>
      <c r="G39" s="6"/>
      <c r="H39" s="6"/>
      <c r="I39" s="6"/>
      <c r="J39" s="6">
        <v>21673.690000000002</v>
      </c>
      <c r="K39" s="6"/>
      <c r="L39" s="6">
        <v>11326.349999999999</v>
      </c>
      <c r="M39" s="6">
        <v>11933.810000000001</v>
      </c>
      <c r="N39" s="6">
        <v>24240.039999999997</v>
      </c>
      <c r="O39" s="6">
        <v>22171.110000000004</v>
      </c>
      <c r="P39" s="6">
        <v>527163.81000000006</v>
      </c>
      <c r="Q39" s="6">
        <v>502246.08999999991</v>
      </c>
      <c r="R39" s="6">
        <v>773754.43000000017</v>
      </c>
      <c r="S39" s="6">
        <v>406213.09</v>
      </c>
      <c r="T39" s="6">
        <v>678268.83000000007</v>
      </c>
      <c r="U39" s="6">
        <v>1043377.3300000001</v>
      </c>
      <c r="V39" s="6">
        <v>3942713.3499999996</v>
      </c>
      <c r="W39" s="6">
        <v>1896876.4699999993</v>
      </c>
      <c r="X39" s="6">
        <v>8375414.6099999975</v>
      </c>
      <c r="Y39" s="6">
        <v>1026723.2200000002</v>
      </c>
      <c r="Z39" s="6">
        <v>1958953.46</v>
      </c>
      <c r="AA39" s="6">
        <v>6241161.3199999994</v>
      </c>
      <c r="AB39" s="5">
        <f t="shared" si="0"/>
        <v>27464211.009999998</v>
      </c>
    </row>
    <row r="40" spans="1:28" s="4" customFormat="1" ht="20.399999999999999" x14ac:dyDescent="0.25">
      <c r="A40" s="10" t="s">
        <v>66</v>
      </c>
      <c r="B40" s="10" t="s">
        <v>67</v>
      </c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>
        <v>2318</v>
      </c>
      <c r="V40" s="9"/>
      <c r="W40" s="9">
        <v>7636.6</v>
      </c>
      <c r="X40" s="9"/>
      <c r="Y40" s="9">
        <v>8621.3900000000012</v>
      </c>
      <c r="Z40" s="9">
        <v>61306.37</v>
      </c>
      <c r="AA40" s="9">
        <v>454659.85000000003</v>
      </c>
      <c r="AB40" s="5">
        <f t="shared" si="0"/>
        <v>534542.21000000008</v>
      </c>
    </row>
    <row r="41" spans="1:28" s="4" customFormat="1" ht="20.399999999999999" x14ac:dyDescent="0.25">
      <c r="A41" s="10" t="s">
        <v>66</v>
      </c>
      <c r="B41" s="10" t="s">
        <v>68</v>
      </c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115.2</v>
      </c>
      <c r="Q41" s="9">
        <v>360</v>
      </c>
      <c r="R41" s="9">
        <v>218.79</v>
      </c>
      <c r="S41" s="9">
        <v>5591.9</v>
      </c>
      <c r="T41" s="9">
        <v>5293.4900000000007</v>
      </c>
      <c r="U41" s="9">
        <v>141.60000000000002</v>
      </c>
      <c r="V41" s="9">
        <v>-5078.6000000000004</v>
      </c>
      <c r="W41" s="9">
        <v>514.1</v>
      </c>
      <c r="X41" s="9">
        <v>11590</v>
      </c>
      <c r="Y41" s="9">
        <v>6489.12</v>
      </c>
      <c r="Z41" s="9">
        <v>75160.14</v>
      </c>
      <c r="AA41" s="9">
        <v>439865.62000000005</v>
      </c>
      <c r="AB41" s="5">
        <f t="shared" si="0"/>
        <v>540261.3600000001</v>
      </c>
    </row>
    <row r="42" spans="1:28" s="4" customFormat="1" ht="20.399999999999999" x14ac:dyDescent="0.25">
      <c r="A42" s="10" t="s">
        <v>66</v>
      </c>
      <c r="B42" s="10" t="s">
        <v>69</v>
      </c>
      <c r="C42" s="10"/>
      <c r="D42" s="9"/>
      <c r="E42" s="9"/>
      <c r="F42" s="9"/>
      <c r="G42" s="9"/>
      <c r="H42" s="9"/>
      <c r="I42" s="9"/>
      <c r="J42" s="9">
        <v>20</v>
      </c>
      <c r="K42" s="9"/>
      <c r="L42" s="9"/>
      <c r="M42" s="9">
        <v>655402.34</v>
      </c>
      <c r="N42" s="9">
        <v>649624.1</v>
      </c>
      <c r="O42" s="9">
        <v>360565.5</v>
      </c>
      <c r="P42" s="9"/>
      <c r="Q42" s="9">
        <v>21466.11</v>
      </c>
      <c r="R42" s="9">
        <v>330372.15000000002</v>
      </c>
      <c r="S42" s="9">
        <v>124444.34000000001</v>
      </c>
      <c r="T42" s="9">
        <v>-18385.610000000015</v>
      </c>
      <c r="U42" s="9">
        <v>9706.5600000000195</v>
      </c>
      <c r="V42" s="9">
        <v>-5519.16</v>
      </c>
      <c r="W42" s="9">
        <v>125300.06000000001</v>
      </c>
      <c r="X42" s="9">
        <v>-120712.18</v>
      </c>
      <c r="Y42" s="9">
        <v>80137.84</v>
      </c>
      <c r="Z42" s="9">
        <v>180370.56</v>
      </c>
      <c r="AA42" s="9">
        <v>959945.6</v>
      </c>
      <c r="AB42" s="5">
        <f t="shared" si="0"/>
        <v>3352738.21</v>
      </c>
    </row>
    <row r="43" spans="1:28" s="4" customFormat="1" ht="20.399999999999999" x14ac:dyDescent="0.25">
      <c r="A43" s="10" t="s">
        <v>66</v>
      </c>
      <c r="B43" s="10" t="s">
        <v>70</v>
      </c>
      <c r="C43" s="10"/>
      <c r="D43" s="9"/>
      <c r="E43" s="9"/>
      <c r="F43" s="9"/>
      <c r="G43" s="9"/>
      <c r="H43" s="9"/>
      <c r="I43" s="9"/>
      <c r="J43" s="9">
        <v>10562.95</v>
      </c>
      <c r="K43" s="9">
        <v>1496.02</v>
      </c>
      <c r="L43" s="9">
        <v>1782</v>
      </c>
      <c r="M43" s="9"/>
      <c r="N43" s="9"/>
      <c r="O43" s="9"/>
      <c r="P43" s="9">
        <v>-331.2</v>
      </c>
      <c r="Q43" s="9">
        <v>11560.91</v>
      </c>
      <c r="R43" s="9">
        <v>40155.060000000005</v>
      </c>
      <c r="S43" s="9">
        <v>4596.8900000000003</v>
      </c>
      <c r="T43" s="9">
        <v>-219.67999999999995</v>
      </c>
      <c r="U43" s="9">
        <v>44126.25</v>
      </c>
      <c r="V43" s="9">
        <v>14446.95</v>
      </c>
      <c r="W43" s="9">
        <v>17983.390000000003</v>
      </c>
      <c r="X43" s="9">
        <v>66980.740000000005</v>
      </c>
      <c r="Y43" s="9">
        <v>68183.19</v>
      </c>
      <c r="Z43" s="9">
        <v>131435.64000000001</v>
      </c>
      <c r="AA43" s="9">
        <v>403239.44999999995</v>
      </c>
      <c r="AB43" s="5">
        <f t="shared" si="0"/>
        <v>815998.56</v>
      </c>
    </row>
    <row r="44" spans="1:28" s="4" customFormat="1" ht="20.399999999999999" x14ac:dyDescent="0.25">
      <c r="A44" s="10" t="s">
        <v>66</v>
      </c>
      <c r="B44" s="10" t="s">
        <v>71</v>
      </c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37.32</v>
      </c>
      <c r="R44" s="9">
        <v>38.81</v>
      </c>
      <c r="S44" s="9">
        <v>68812.89</v>
      </c>
      <c r="T44" s="9">
        <v>27991.98</v>
      </c>
      <c r="U44" s="9">
        <v>18579.509999999998</v>
      </c>
      <c r="V44" s="9"/>
      <c r="W44" s="9">
        <v>85658.639999999985</v>
      </c>
      <c r="X44" s="9">
        <v>19871.300000000007</v>
      </c>
      <c r="Y44" s="9">
        <v>184608.22</v>
      </c>
      <c r="Z44" s="9">
        <v>124764.67</v>
      </c>
      <c r="AA44" s="9">
        <v>256699.06</v>
      </c>
      <c r="AB44" s="5">
        <f t="shared" si="0"/>
        <v>787062.39999999991</v>
      </c>
    </row>
    <row r="45" spans="1:28" s="4" customFormat="1" ht="20.399999999999999" x14ac:dyDescent="0.25">
      <c r="A45" s="10" t="s">
        <v>66</v>
      </c>
      <c r="B45" s="10" t="s">
        <v>72</v>
      </c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v>550</v>
      </c>
      <c r="R45" s="9">
        <v>909.80000000000007</v>
      </c>
      <c r="S45" s="9">
        <v>2383.2200000000003</v>
      </c>
      <c r="T45" s="9">
        <v>404.40000000000003</v>
      </c>
      <c r="U45" s="9">
        <v>533.97</v>
      </c>
      <c r="V45" s="9">
        <v>3925.67</v>
      </c>
      <c r="W45" s="9">
        <v>288.01</v>
      </c>
      <c r="X45" s="9">
        <v>7860</v>
      </c>
      <c r="Y45" s="9">
        <v>44003.47</v>
      </c>
      <c r="Z45" s="9">
        <v>74394.209999999992</v>
      </c>
      <c r="AA45" s="9">
        <v>43614.78</v>
      </c>
      <c r="AB45" s="5">
        <f t="shared" si="0"/>
        <v>178867.53</v>
      </c>
    </row>
    <row r="46" spans="1:28" s="4" customFormat="1" ht="20.399999999999999" x14ac:dyDescent="0.25">
      <c r="A46" s="10" t="s">
        <v>66</v>
      </c>
      <c r="B46" s="10" t="s">
        <v>73</v>
      </c>
      <c r="C46" s="10"/>
      <c r="D46" s="9"/>
      <c r="E46" s="9"/>
      <c r="F46" s="9"/>
      <c r="G46" s="9"/>
      <c r="H46" s="9"/>
      <c r="I46" s="9"/>
      <c r="J46" s="9"/>
      <c r="K46" s="9">
        <v>998.28</v>
      </c>
      <c r="L46" s="9"/>
      <c r="M46" s="9"/>
      <c r="N46" s="9"/>
      <c r="O46" s="9"/>
      <c r="P46" s="9">
        <v>-924</v>
      </c>
      <c r="Q46" s="9">
        <v>44233.700000000004</v>
      </c>
      <c r="R46" s="9">
        <v>951.06</v>
      </c>
      <c r="S46" s="9">
        <v>3457.71</v>
      </c>
      <c r="T46" s="9">
        <v>272.32999999999993</v>
      </c>
      <c r="U46" s="9">
        <v>49536.479999999996</v>
      </c>
      <c r="V46" s="9">
        <v>30172.17</v>
      </c>
      <c r="W46" s="9">
        <v>30015.73</v>
      </c>
      <c r="X46" s="9">
        <v>31525.68</v>
      </c>
      <c r="Y46" s="9">
        <v>8850.2799999999988</v>
      </c>
      <c r="Z46" s="9">
        <v>181010.03</v>
      </c>
      <c r="AA46" s="9">
        <v>234674.44</v>
      </c>
      <c r="AB46" s="5">
        <f t="shared" si="0"/>
        <v>614773.8899999999</v>
      </c>
    </row>
    <row r="47" spans="1:28" s="4" customFormat="1" ht="20.399999999999999" x14ac:dyDescent="0.25">
      <c r="A47" s="10" t="s">
        <v>66</v>
      </c>
      <c r="B47" s="10" t="s">
        <v>74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>
        <v>2520</v>
      </c>
      <c r="R47" s="9">
        <v>-2376</v>
      </c>
      <c r="S47" s="9">
        <v>15965.77</v>
      </c>
      <c r="T47" s="9">
        <v>25571.22</v>
      </c>
      <c r="U47" s="9">
        <v>28150.1</v>
      </c>
      <c r="V47" s="9">
        <v>75583.340000000011</v>
      </c>
      <c r="W47" s="9">
        <v>32689.72</v>
      </c>
      <c r="X47" s="9">
        <v>59867.59</v>
      </c>
      <c r="Y47" s="9">
        <v>41175</v>
      </c>
      <c r="Z47" s="9">
        <v>831268.02999999991</v>
      </c>
      <c r="AA47" s="9">
        <v>570468.73</v>
      </c>
      <c r="AB47" s="5">
        <f t="shared" si="0"/>
        <v>1680883.5</v>
      </c>
    </row>
    <row r="48" spans="1:28" s="4" customFormat="1" ht="20.399999999999999" x14ac:dyDescent="0.25">
      <c r="A48" s="10" t="s">
        <v>66</v>
      </c>
      <c r="B48" s="10" t="s">
        <v>75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>
        <v>339.72</v>
      </c>
      <c r="O48" s="9"/>
      <c r="P48" s="9"/>
      <c r="Q48" s="9">
        <v>13366.14</v>
      </c>
      <c r="R48" s="9">
        <v>4735.9400000000005</v>
      </c>
      <c r="S48" s="9">
        <v>6083.88</v>
      </c>
      <c r="T48" s="9">
        <v>12051.79</v>
      </c>
      <c r="U48" s="9">
        <v>67927.78</v>
      </c>
      <c r="V48" s="9">
        <v>78298.58</v>
      </c>
      <c r="W48" s="9">
        <v>5124</v>
      </c>
      <c r="X48" s="9">
        <v>34467.25</v>
      </c>
      <c r="Y48" s="9">
        <v>42363.519999999997</v>
      </c>
      <c r="Z48" s="9">
        <v>146075.57</v>
      </c>
      <c r="AA48" s="9">
        <v>536817.36</v>
      </c>
      <c r="AB48" s="5">
        <f t="shared" si="0"/>
        <v>947651.53</v>
      </c>
    </row>
    <row r="49" spans="1:28" s="4" customFormat="1" ht="13.2" x14ac:dyDescent="0.25">
      <c r="A49" s="10" t="s">
        <v>66</v>
      </c>
      <c r="B49" s="10" t="s">
        <v>76</v>
      </c>
      <c r="C49" s="10"/>
      <c r="D49" s="9"/>
      <c r="E49" s="9"/>
      <c r="F49" s="9"/>
      <c r="G49" s="9"/>
      <c r="H49" s="9"/>
      <c r="I49" s="9"/>
      <c r="J49" s="9">
        <v>7233.25</v>
      </c>
      <c r="K49" s="9">
        <v>6401.6900000000005</v>
      </c>
      <c r="L49" s="9">
        <v>10440.09</v>
      </c>
      <c r="M49" s="9">
        <v>38013.449999999997</v>
      </c>
      <c r="N49" s="9">
        <v>3012.7700000000004</v>
      </c>
      <c r="O49" s="9">
        <v>10215.77</v>
      </c>
      <c r="P49" s="9">
        <v>5629.54</v>
      </c>
      <c r="Q49" s="9">
        <v>68184.789999999994</v>
      </c>
      <c r="R49" s="9">
        <v>1060.9000000000001</v>
      </c>
      <c r="S49" s="9">
        <v>-158811.99</v>
      </c>
      <c r="T49" s="9"/>
      <c r="U49" s="9">
        <v>463.51999999999992</v>
      </c>
      <c r="V49" s="9"/>
      <c r="W49" s="9">
        <v>-157547.24</v>
      </c>
      <c r="X49" s="9">
        <v>48051.330000000016</v>
      </c>
      <c r="Y49" s="9">
        <v>-35096.18</v>
      </c>
      <c r="Z49" s="9">
        <v>1002394.2599999999</v>
      </c>
      <c r="AA49" s="9">
        <v>3262101.36</v>
      </c>
      <c r="AB49" s="5">
        <f t="shared" si="0"/>
        <v>4111747.3099999996</v>
      </c>
    </row>
    <row r="50" spans="1:28" s="4" customFormat="1" ht="20.399999999999999" x14ac:dyDescent="0.25">
      <c r="A50" s="10" t="s">
        <v>66</v>
      </c>
      <c r="B50" s="10" t="s">
        <v>77</v>
      </c>
      <c r="C50" s="10"/>
      <c r="D50" s="9"/>
      <c r="E50" s="9"/>
      <c r="F50" s="9"/>
      <c r="G50" s="9"/>
      <c r="H50" s="9"/>
      <c r="I50" s="9"/>
      <c r="J50" s="9"/>
      <c r="K50" s="9">
        <v>359.45</v>
      </c>
      <c r="L50" s="9"/>
      <c r="M50" s="9">
        <v>40492.210000000006</v>
      </c>
      <c r="N50" s="9">
        <v>2868.3</v>
      </c>
      <c r="O50" s="9">
        <v>1444.03</v>
      </c>
      <c r="P50" s="9">
        <v>48672.68</v>
      </c>
      <c r="Q50" s="9">
        <v>3093.67</v>
      </c>
      <c r="R50" s="9">
        <v>625.22</v>
      </c>
      <c r="S50" s="9">
        <v>19966.349999999999</v>
      </c>
      <c r="T50" s="9">
        <v>1968.4299999999998</v>
      </c>
      <c r="U50" s="9">
        <v>3590.2999999999993</v>
      </c>
      <c r="V50" s="9">
        <v>2960.76</v>
      </c>
      <c r="W50" s="9">
        <v>1039.44</v>
      </c>
      <c r="X50" s="9">
        <v>23487.140000000003</v>
      </c>
      <c r="Y50" s="9">
        <v>128626.10999999999</v>
      </c>
      <c r="Z50" s="9">
        <v>1705413.93</v>
      </c>
      <c r="AA50" s="9">
        <v>343965.30999999994</v>
      </c>
      <c r="AB50" s="5">
        <f t="shared" si="0"/>
        <v>2328573.33</v>
      </c>
    </row>
    <row r="51" spans="1:28" s="4" customFormat="1" ht="20.399999999999999" x14ac:dyDescent="0.25">
      <c r="A51" s="10" t="s">
        <v>66</v>
      </c>
      <c r="B51" s="10" t="s">
        <v>78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v>222</v>
      </c>
      <c r="O51" s="9"/>
      <c r="P51" s="9"/>
      <c r="Q51" s="9"/>
      <c r="R51" s="9">
        <v>4361.8500000000004</v>
      </c>
      <c r="S51" s="9">
        <v>169.4</v>
      </c>
      <c r="T51" s="9"/>
      <c r="U51" s="9"/>
      <c r="V51" s="9">
        <v>1586</v>
      </c>
      <c r="W51" s="9">
        <v>1087.8</v>
      </c>
      <c r="X51" s="9">
        <v>18861.39</v>
      </c>
      <c r="Y51" s="9">
        <v>50517.759999999995</v>
      </c>
      <c r="Z51" s="9">
        <v>29814.490000000005</v>
      </c>
      <c r="AA51" s="9">
        <v>123525</v>
      </c>
      <c r="AB51" s="5">
        <f t="shared" si="0"/>
        <v>230145.69</v>
      </c>
    </row>
    <row r="52" spans="1:28" s="4" customFormat="1" ht="20.399999999999999" x14ac:dyDescent="0.25">
      <c r="A52" s="10" t="s">
        <v>66</v>
      </c>
      <c r="B52" s="10" t="s">
        <v>79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5272.5</v>
      </c>
      <c r="R52" s="9">
        <v>1705.9499999999998</v>
      </c>
      <c r="S52" s="9">
        <v>34028.57</v>
      </c>
      <c r="T52" s="9">
        <v>6379.4</v>
      </c>
      <c r="U52" s="9">
        <v>52050.929999999993</v>
      </c>
      <c r="V52" s="9">
        <v>55085.72</v>
      </c>
      <c r="W52" s="9">
        <v>28511.83</v>
      </c>
      <c r="X52" s="9">
        <v>42920.01</v>
      </c>
      <c r="Y52" s="9">
        <v>3082.73</v>
      </c>
      <c r="Z52" s="9">
        <v>162979.87999999998</v>
      </c>
      <c r="AA52" s="9">
        <v>326469.3</v>
      </c>
      <c r="AB52" s="5">
        <f t="shared" si="0"/>
        <v>718486.82000000007</v>
      </c>
    </row>
    <row r="53" spans="1:28" s="4" customFormat="1" ht="20.399999999999999" x14ac:dyDescent="0.25">
      <c r="A53" s="10" t="s">
        <v>66</v>
      </c>
      <c r="B53" s="10" t="s">
        <v>80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v>1578</v>
      </c>
      <c r="O53" s="9">
        <v>162</v>
      </c>
      <c r="P53" s="9"/>
      <c r="Q53" s="9">
        <v>6140.8</v>
      </c>
      <c r="R53" s="9">
        <v>1427.8</v>
      </c>
      <c r="S53" s="9">
        <v>169.4</v>
      </c>
      <c r="T53" s="9">
        <v>2745</v>
      </c>
      <c r="U53" s="9"/>
      <c r="V53" s="9">
        <v>485.20000000000005</v>
      </c>
      <c r="W53" s="9"/>
      <c r="X53" s="9">
        <v>1979.52</v>
      </c>
      <c r="Y53" s="9">
        <v>10651.05</v>
      </c>
      <c r="Z53" s="9">
        <v>261468.64</v>
      </c>
      <c r="AA53" s="9">
        <v>222605.09000000003</v>
      </c>
      <c r="AB53" s="5">
        <f t="shared" si="0"/>
        <v>509412.50000000006</v>
      </c>
    </row>
    <row r="54" spans="1:28" ht="13.2" x14ac:dyDescent="0.25">
      <c r="A54" s="8" t="s">
        <v>66</v>
      </c>
      <c r="B54" s="7" t="s">
        <v>51</v>
      </c>
      <c r="C54" s="7"/>
      <c r="D54" s="6"/>
      <c r="E54" s="6"/>
      <c r="F54" s="6"/>
      <c r="G54" s="6"/>
      <c r="H54" s="6"/>
      <c r="I54" s="6"/>
      <c r="J54" s="6">
        <v>17816.199999999997</v>
      </c>
      <c r="K54" s="6">
        <v>9255.4399999999987</v>
      </c>
      <c r="L54" s="6">
        <v>12222.09</v>
      </c>
      <c r="M54" s="6">
        <v>733908</v>
      </c>
      <c r="N54" s="6">
        <v>657644.89</v>
      </c>
      <c r="O54" s="6">
        <v>372387.3</v>
      </c>
      <c r="P54" s="6">
        <v>53162.22</v>
      </c>
      <c r="Q54" s="6">
        <v>176785.94</v>
      </c>
      <c r="R54" s="6">
        <v>384187.33</v>
      </c>
      <c r="S54" s="6">
        <v>126858.32999999996</v>
      </c>
      <c r="T54" s="6">
        <v>64072.750000000015</v>
      </c>
      <c r="U54" s="6">
        <v>277125</v>
      </c>
      <c r="V54" s="6">
        <v>251946.63</v>
      </c>
      <c r="W54" s="6">
        <v>178302.07999999996</v>
      </c>
      <c r="X54" s="6">
        <v>246749.77000000002</v>
      </c>
      <c r="Y54" s="6">
        <v>642213.49999999988</v>
      </c>
      <c r="Z54" s="6">
        <v>4967856.4200000009</v>
      </c>
      <c r="AA54" s="6">
        <v>8178650.9500000002</v>
      </c>
      <c r="AB54" s="5">
        <f t="shared" si="0"/>
        <v>17351144.84</v>
      </c>
    </row>
    <row r="55" spans="1:28" s="4" customFormat="1" ht="13.2" x14ac:dyDescent="0.25">
      <c r="A55" s="10" t="s">
        <v>81</v>
      </c>
      <c r="B55" s="10" t="s">
        <v>82</v>
      </c>
      <c r="C55" s="10"/>
      <c r="D55" s="9"/>
      <c r="E55" s="9"/>
      <c r="F55" s="9"/>
      <c r="G55" s="9"/>
      <c r="H55" s="9"/>
      <c r="I55" s="9"/>
      <c r="J55" s="9">
        <v>401.86</v>
      </c>
      <c r="K55" s="9">
        <v>1793.66</v>
      </c>
      <c r="L55" s="9"/>
      <c r="M55" s="9">
        <v>31056.41</v>
      </c>
      <c r="N55" s="9">
        <v>2744.6</v>
      </c>
      <c r="O55" s="9">
        <v>80451.379999999976</v>
      </c>
      <c r="P55" s="9">
        <v>2926.11</v>
      </c>
      <c r="Q55" s="9">
        <v>-1306.5299999999997</v>
      </c>
      <c r="R55" s="9">
        <v>29171.040000000005</v>
      </c>
      <c r="S55" s="9">
        <v>968</v>
      </c>
      <c r="T55" s="9">
        <v>18817.02</v>
      </c>
      <c r="U55" s="9">
        <v>1156.8100000000002</v>
      </c>
      <c r="V55" s="9">
        <v>32653.56</v>
      </c>
      <c r="W55" s="9">
        <v>17127.5</v>
      </c>
      <c r="X55" s="9">
        <v>396.36999999999989</v>
      </c>
      <c r="Y55" s="9">
        <v>1047.54</v>
      </c>
      <c r="Z55" s="9">
        <v>3340.16</v>
      </c>
      <c r="AA55" s="9">
        <v>85344.76</v>
      </c>
      <c r="AB55" s="5">
        <f t="shared" si="0"/>
        <v>308090.24999999994</v>
      </c>
    </row>
    <row r="56" spans="1:28" s="4" customFormat="1" ht="13.2" x14ac:dyDescent="0.25">
      <c r="A56" s="10" t="s">
        <v>81</v>
      </c>
      <c r="B56" s="10" t="s">
        <v>83</v>
      </c>
      <c r="C56" s="10"/>
      <c r="D56" s="9"/>
      <c r="E56" s="9"/>
      <c r="F56" s="9"/>
      <c r="G56" s="9"/>
      <c r="H56" s="9"/>
      <c r="I56" s="9"/>
      <c r="J56" s="9"/>
      <c r="K56" s="9"/>
      <c r="L56" s="9">
        <v>2632.76</v>
      </c>
      <c r="M56" s="9">
        <v>12426.09</v>
      </c>
      <c r="N56" s="9"/>
      <c r="O56" s="9">
        <v>3401.41</v>
      </c>
      <c r="P56" s="9">
        <v>-234.93</v>
      </c>
      <c r="Q56" s="9">
        <v>2822.4700000000003</v>
      </c>
      <c r="R56" s="9"/>
      <c r="S56" s="9"/>
      <c r="T56" s="9"/>
      <c r="U56" s="9"/>
      <c r="V56" s="9"/>
      <c r="W56" s="9"/>
      <c r="X56" s="9"/>
      <c r="Y56" s="9"/>
      <c r="Z56" s="9"/>
      <c r="AA56" s="9"/>
      <c r="AB56" s="5">
        <f t="shared" si="0"/>
        <v>21047.800000000003</v>
      </c>
    </row>
    <row r="57" spans="1:28" s="4" customFormat="1" ht="13.2" x14ac:dyDescent="0.25">
      <c r="A57" s="10" t="s">
        <v>81</v>
      </c>
      <c r="B57" s="10" t="s">
        <v>84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>
        <v>-10753.6</v>
      </c>
      <c r="O57" s="9"/>
      <c r="P57" s="9"/>
      <c r="Q57" s="9">
        <v>16.3</v>
      </c>
      <c r="R57" s="9"/>
      <c r="S57" s="9">
        <v>438.02</v>
      </c>
      <c r="T57" s="9"/>
      <c r="U57" s="9">
        <v>4018.52</v>
      </c>
      <c r="V57" s="9">
        <v>15773.3</v>
      </c>
      <c r="W57" s="9">
        <v>10512.619999999999</v>
      </c>
      <c r="X57" s="9">
        <v>-1091.8200000000006</v>
      </c>
      <c r="Y57" s="9">
        <v>1838.8</v>
      </c>
      <c r="Z57" s="9">
        <v>3402.2000000000003</v>
      </c>
      <c r="AA57" s="9">
        <v>32372.12</v>
      </c>
      <c r="AB57" s="5">
        <f t="shared" si="0"/>
        <v>56526.459999999992</v>
      </c>
    </row>
    <row r="58" spans="1:28" s="4" customFormat="1" ht="13.2" x14ac:dyDescent="0.25">
      <c r="A58" s="10" t="s">
        <v>81</v>
      </c>
      <c r="B58" s="10" t="s">
        <v>85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>
        <v>2483.04</v>
      </c>
      <c r="N58" s="9"/>
      <c r="O58" s="9">
        <v>22054.339999999997</v>
      </c>
      <c r="P58" s="9"/>
      <c r="Q58" s="9">
        <v>1427.81</v>
      </c>
      <c r="R58" s="9"/>
      <c r="S58" s="9"/>
      <c r="T58" s="9">
        <v>1400</v>
      </c>
      <c r="U58" s="9"/>
      <c r="V58" s="9"/>
      <c r="W58" s="9"/>
      <c r="X58" s="9"/>
      <c r="Y58" s="9"/>
      <c r="Z58" s="9"/>
      <c r="AA58" s="9"/>
      <c r="AB58" s="5">
        <f t="shared" si="0"/>
        <v>27365.19</v>
      </c>
    </row>
    <row r="59" spans="1:28" ht="13.2" x14ac:dyDescent="0.25">
      <c r="A59" s="8" t="s">
        <v>81</v>
      </c>
      <c r="B59" s="7" t="s">
        <v>51</v>
      </c>
      <c r="C59" s="7"/>
      <c r="D59" s="6"/>
      <c r="E59" s="6"/>
      <c r="F59" s="6"/>
      <c r="G59" s="6"/>
      <c r="H59" s="6"/>
      <c r="I59" s="6"/>
      <c r="J59" s="6">
        <v>401.86</v>
      </c>
      <c r="K59" s="6">
        <v>1793.66</v>
      </c>
      <c r="L59" s="6">
        <v>2632.76</v>
      </c>
      <c r="M59" s="6">
        <v>45965.54</v>
      </c>
      <c r="N59" s="6">
        <v>-8009</v>
      </c>
      <c r="O59" s="6">
        <v>105907.12999999999</v>
      </c>
      <c r="P59" s="6">
        <v>2691.1800000000003</v>
      </c>
      <c r="Q59" s="6">
        <v>2960.05</v>
      </c>
      <c r="R59" s="6">
        <v>29171.040000000005</v>
      </c>
      <c r="S59" s="6">
        <v>1406.02</v>
      </c>
      <c r="T59" s="6">
        <v>20217.02</v>
      </c>
      <c r="U59" s="6">
        <v>5175.33</v>
      </c>
      <c r="V59" s="6">
        <v>48426.860000000008</v>
      </c>
      <c r="W59" s="6">
        <v>27640.120000000003</v>
      </c>
      <c r="X59" s="6">
        <v>-695.45000000000186</v>
      </c>
      <c r="Y59" s="6">
        <v>2886.34</v>
      </c>
      <c r="Z59" s="6">
        <v>6742.3600000000006</v>
      </c>
      <c r="AA59" s="6">
        <v>117716.88</v>
      </c>
      <c r="AB59" s="5">
        <f t="shared" si="0"/>
        <v>413029.69999999995</v>
      </c>
    </row>
    <row r="60" spans="1:28" s="4" customFormat="1" ht="20.399999999999999" x14ac:dyDescent="0.25">
      <c r="A60" s="10" t="s">
        <v>86</v>
      </c>
      <c r="B60" s="10" t="s">
        <v>87</v>
      </c>
      <c r="C60" s="10"/>
      <c r="D60" s="9"/>
      <c r="E60" s="9"/>
      <c r="F60" s="9"/>
      <c r="G60" s="9"/>
      <c r="H60" s="9"/>
      <c r="I60" s="9"/>
      <c r="J60" s="9"/>
      <c r="K60" s="9"/>
      <c r="L60" s="9">
        <v>9.3000000000000007</v>
      </c>
      <c r="M60" s="9"/>
      <c r="N60" s="9"/>
      <c r="O60" s="9">
        <v>1754.98</v>
      </c>
      <c r="P60" s="9"/>
      <c r="Q60" s="9"/>
      <c r="R60" s="9">
        <v>2178</v>
      </c>
      <c r="S60" s="9">
        <v>8059.7199999999993</v>
      </c>
      <c r="T60" s="9">
        <v>614.54999999999995</v>
      </c>
      <c r="U60" s="9">
        <v>1799.99</v>
      </c>
      <c r="V60" s="9">
        <v>3754.4100000000003</v>
      </c>
      <c r="W60" s="9">
        <v>21248.89</v>
      </c>
      <c r="X60" s="9">
        <v>69969.95</v>
      </c>
      <c r="Y60" s="9">
        <v>85751.590000000026</v>
      </c>
      <c r="Z60" s="9">
        <v>211414.8</v>
      </c>
      <c r="AA60" s="9">
        <v>390832.26000000007</v>
      </c>
      <c r="AB60" s="5">
        <f t="shared" si="0"/>
        <v>797388.44000000006</v>
      </c>
    </row>
    <row r="61" spans="1:28" s="4" customFormat="1" ht="13.2" x14ac:dyDescent="0.25">
      <c r="A61" s="10" t="s">
        <v>86</v>
      </c>
      <c r="B61" s="10" t="s">
        <v>88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95.53</v>
      </c>
      <c r="X61" s="9"/>
      <c r="Y61" s="9"/>
      <c r="Z61" s="9"/>
      <c r="AA61" s="9"/>
      <c r="AB61" s="5">
        <f t="shared" si="0"/>
        <v>95.53</v>
      </c>
    </row>
    <row r="62" spans="1:28" s="4" customFormat="1" ht="13.2" x14ac:dyDescent="0.25">
      <c r="A62" s="10" t="s">
        <v>86</v>
      </c>
      <c r="B62" s="10" t="s">
        <v>89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>
        <v>-239.29000000000002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5">
        <f t="shared" si="0"/>
        <v>-239.29000000000002</v>
      </c>
    </row>
    <row r="63" spans="1:28" s="4" customFormat="1" ht="13.2" x14ac:dyDescent="0.25">
      <c r="A63" s="10" t="s">
        <v>86</v>
      </c>
      <c r="B63" s="10" t="s">
        <v>90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v>507.6</v>
      </c>
      <c r="P63" s="9"/>
      <c r="Q63" s="9">
        <v>7387.48</v>
      </c>
      <c r="R63" s="9"/>
      <c r="S63" s="9"/>
      <c r="T63" s="9"/>
      <c r="U63" s="9"/>
      <c r="V63" s="9">
        <v>455.74</v>
      </c>
      <c r="W63" s="9"/>
      <c r="X63" s="9">
        <v>3135.89</v>
      </c>
      <c r="Y63" s="9">
        <v>3967</v>
      </c>
      <c r="Z63" s="9"/>
      <c r="AA63" s="9"/>
      <c r="AB63" s="5">
        <f t="shared" si="0"/>
        <v>15453.71</v>
      </c>
    </row>
    <row r="64" spans="1:28" s="4" customFormat="1" ht="13.2" x14ac:dyDescent="0.25">
      <c r="A64" s="10" t="s">
        <v>86</v>
      </c>
      <c r="B64" s="10" t="s">
        <v>91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>
        <v>125.12</v>
      </c>
      <c r="V64" s="9"/>
      <c r="W64" s="9"/>
      <c r="X64" s="9">
        <v>3359.88</v>
      </c>
      <c r="Y64" s="9">
        <v>3107.83</v>
      </c>
      <c r="Z64" s="9">
        <v>15743.939999999999</v>
      </c>
      <c r="AA64" s="9">
        <v>166251.13</v>
      </c>
      <c r="AB64" s="5">
        <f t="shared" si="0"/>
        <v>188587.9</v>
      </c>
    </row>
    <row r="65" spans="1:28" s="4" customFormat="1" ht="13.2" x14ac:dyDescent="0.25">
      <c r="A65" s="10" t="s">
        <v>86</v>
      </c>
      <c r="B65" s="10" t="s">
        <v>92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>
        <v>1585.08</v>
      </c>
      <c r="R65" s="9"/>
      <c r="S65" s="9"/>
      <c r="T65" s="9"/>
      <c r="U65" s="9">
        <v>80.77</v>
      </c>
      <c r="V65" s="9">
        <v>1671.64</v>
      </c>
      <c r="W65" s="9"/>
      <c r="X65" s="9">
        <v>2165.2600000000002</v>
      </c>
      <c r="Y65" s="9">
        <v>1079.0899999999999</v>
      </c>
      <c r="Z65" s="9">
        <v>647.03</v>
      </c>
      <c r="AA65" s="9">
        <v>129.41</v>
      </c>
      <c r="AB65" s="5">
        <f t="shared" si="0"/>
        <v>7358.28</v>
      </c>
    </row>
    <row r="66" spans="1:28" ht="13.2" x14ac:dyDescent="0.25">
      <c r="A66" s="8" t="s">
        <v>86</v>
      </c>
      <c r="B66" s="7" t="s">
        <v>51</v>
      </c>
      <c r="C66" s="7"/>
      <c r="D66" s="6"/>
      <c r="E66" s="6"/>
      <c r="F66" s="6"/>
      <c r="G66" s="6"/>
      <c r="H66" s="6"/>
      <c r="I66" s="6"/>
      <c r="J66" s="6"/>
      <c r="K66" s="6"/>
      <c r="L66" s="6">
        <v>9.3000000000000007</v>
      </c>
      <c r="M66" s="6"/>
      <c r="N66" s="6">
        <v>-239.29000000000002</v>
      </c>
      <c r="O66" s="6">
        <v>2262.58</v>
      </c>
      <c r="P66" s="6"/>
      <c r="Q66" s="6">
        <v>8972.56</v>
      </c>
      <c r="R66" s="6">
        <v>2178</v>
      </c>
      <c r="S66" s="6">
        <v>8059.7199999999993</v>
      </c>
      <c r="T66" s="6">
        <v>614.54999999999995</v>
      </c>
      <c r="U66" s="6">
        <v>2005.88</v>
      </c>
      <c r="V66" s="6">
        <v>5881.7900000000009</v>
      </c>
      <c r="W66" s="6">
        <v>21344.42</v>
      </c>
      <c r="X66" s="6">
        <v>78630.98000000001</v>
      </c>
      <c r="Y66" s="6">
        <v>93905.510000000024</v>
      </c>
      <c r="Z66" s="6">
        <v>227805.76999999996</v>
      </c>
      <c r="AA66" s="6">
        <v>557212.79999999993</v>
      </c>
      <c r="AB66" s="5">
        <f t="shared" si="0"/>
        <v>1008644.57</v>
      </c>
    </row>
    <row r="67" spans="1:28" s="4" customFormat="1" ht="30.6" x14ac:dyDescent="0.25">
      <c r="A67" s="10" t="s">
        <v>93</v>
      </c>
      <c r="B67" s="10" t="s">
        <v>94</v>
      </c>
      <c r="C67" s="10"/>
      <c r="D67" s="9"/>
      <c r="E67" s="9"/>
      <c r="F67" s="9"/>
      <c r="G67" s="9"/>
      <c r="H67" s="9"/>
      <c r="I67" s="9"/>
      <c r="J67" s="9">
        <v>220.99</v>
      </c>
      <c r="K67" s="9"/>
      <c r="L67" s="9"/>
      <c r="M67" s="9"/>
      <c r="N67" s="9"/>
      <c r="O67" s="9"/>
      <c r="P67" s="9"/>
      <c r="Q67" s="9">
        <v>-1478.51</v>
      </c>
      <c r="R67" s="9"/>
      <c r="S67" s="9">
        <v>-1.05</v>
      </c>
      <c r="T67" s="9">
        <v>5240.87</v>
      </c>
      <c r="U67" s="9">
        <v>24190.770000000004</v>
      </c>
      <c r="V67" s="9">
        <v>46409.890000000007</v>
      </c>
      <c r="W67" s="9">
        <v>-281022.08000000007</v>
      </c>
      <c r="X67" s="9">
        <v>138138.21000000002</v>
      </c>
      <c r="Y67" s="9">
        <v>426415.40999999992</v>
      </c>
      <c r="Z67" s="9">
        <v>879614.63999999978</v>
      </c>
      <c r="AA67" s="9">
        <v>26136399.23999989</v>
      </c>
      <c r="AB67" s="5">
        <f t="shared" si="0"/>
        <v>27374128.379999891</v>
      </c>
    </row>
    <row r="68" spans="1:28" ht="30.6" x14ac:dyDescent="0.25">
      <c r="A68" s="8" t="s">
        <v>93</v>
      </c>
      <c r="B68" s="7" t="s">
        <v>51</v>
      </c>
      <c r="C68" s="7"/>
      <c r="D68" s="6"/>
      <c r="E68" s="6"/>
      <c r="F68" s="6"/>
      <c r="G68" s="6"/>
      <c r="H68" s="6"/>
      <c r="I68" s="6"/>
      <c r="J68" s="6">
        <v>220.99</v>
      </c>
      <c r="K68" s="6"/>
      <c r="L68" s="6"/>
      <c r="M68" s="6"/>
      <c r="N68" s="6"/>
      <c r="O68" s="6"/>
      <c r="P68" s="6"/>
      <c r="Q68" s="6">
        <v>-1478.51</v>
      </c>
      <c r="R68" s="6"/>
      <c r="S68" s="6">
        <v>-1.05</v>
      </c>
      <c r="T68" s="6">
        <v>5240.87</v>
      </c>
      <c r="U68" s="6">
        <v>24190.770000000004</v>
      </c>
      <c r="V68" s="6">
        <v>46409.890000000007</v>
      </c>
      <c r="W68" s="6">
        <v>-281022.08000000007</v>
      </c>
      <c r="X68" s="6">
        <v>138138.21000000002</v>
      </c>
      <c r="Y68" s="6">
        <v>426415.40999999992</v>
      </c>
      <c r="Z68" s="6">
        <v>879614.63999999978</v>
      </c>
      <c r="AA68" s="6">
        <v>26136399.23999989</v>
      </c>
      <c r="AB68" s="5">
        <f t="shared" si="0"/>
        <v>27374128.379999891</v>
      </c>
    </row>
    <row r="69" spans="1:28" s="4" customFormat="1" ht="20.399999999999999" x14ac:dyDescent="0.25">
      <c r="A69" s="10" t="s">
        <v>95</v>
      </c>
      <c r="B69" s="10" t="s">
        <v>96</v>
      </c>
      <c r="C69" s="10"/>
      <c r="D69" s="9"/>
      <c r="E69" s="9"/>
      <c r="F69" s="9"/>
      <c r="G69" s="9"/>
      <c r="H69" s="9"/>
      <c r="I69" s="9"/>
      <c r="J69" s="9">
        <v>425.34000000000003</v>
      </c>
      <c r="K69" s="9">
        <v>-92.98</v>
      </c>
      <c r="L69" s="9"/>
      <c r="M69" s="9"/>
      <c r="N69" s="9">
        <v>4472</v>
      </c>
      <c r="O69" s="9">
        <v>-2301.37</v>
      </c>
      <c r="P69" s="9">
        <v>126.62</v>
      </c>
      <c r="Q69" s="9">
        <v>1142.77</v>
      </c>
      <c r="R69" s="9">
        <v>280540.60000000003</v>
      </c>
      <c r="S69" s="9">
        <v>96640.54</v>
      </c>
      <c r="T69" s="9">
        <v>172955.19000000003</v>
      </c>
      <c r="U69" s="9">
        <v>55035.05999999999</v>
      </c>
      <c r="V69" s="9">
        <v>125742.28999999995</v>
      </c>
      <c r="W69" s="9">
        <v>35379.050000000003</v>
      </c>
      <c r="X69" s="9">
        <v>1378.4299999999998</v>
      </c>
      <c r="Y69" s="9">
        <v>28.080000000000002</v>
      </c>
      <c r="Z69" s="9">
        <v>69.64</v>
      </c>
      <c r="AA69" s="9"/>
      <c r="AB69" s="5">
        <f t="shared" ref="AB69:AB132" si="1">+SUM(D69:AA69)</f>
        <v>771541.26</v>
      </c>
    </row>
    <row r="70" spans="1:28" s="4" customFormat="1" ht="20.399999999999999" x14ac:dyDescent="0.25">
      <c r="A70" s="10" t="s">
        <v>95</v>
      </c>
      <c r="B70" s="10" t="s">
        <v>97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>
        <v>1156.9000000000001</v>
      </c>
      <c r="S70" s="9">
        <v>-131.88</v>
      </c>
      <c r="T70" s="9">
        <v>344.89</v>
      </c>
      <c r="U70" s="9">
        <v>6447.86</v>
      </c>
      <c r="V70" s="9">
        <v>92575.659999999974</v>
      </c>
      <c r="W70" s="9">
        <v>40551.070000000007</v>
      </c>
      <c r="X70" s="9">
        <v>1158.21</v>
      </c>
      <c r="Y70" s="9"/>
      <c r="Z70" s="9">
        <v>95.19</v>
      </c>
      <c r="AA70" s="9"/>
      <c r="AB70" s="5">
        <f t="shared" si="1"/>
        <v>142197.9</v>
      </c>
    </row>
    <row r="71" spans="1:28" s="4" customFormat="1" ht="20.399999999999999" x14ac:dyDescent="0.25">
      <c r="A71" s="10" t="s">
        <v>95</v>
      </c>
      <c r="B71" s="10" t="s">
        <v>98</v>
      </c>
      <c r="C71" s="10"/>
      <c r="D71" s="9"/>
      <c r="E71" s="9"/>
      <c r="F71" s="9"/>
      <c r="G71" s="9"/>
      <c r="H71" s="9"/>
      <c r="I71" s="9"/>
      <c r="J71" s="9">
        <v>1365.25</v>
      </c>
      <c r="K71" s="9">
        <v>1901.39</v>
      </c>
      <c r="L71" s="9"/>
      <c r="M71" s="9"/>
      <c r="N71" s="9">
        <v>61.910000000000004</v>
      </c>
      <c r="O71" s="9">
        <v>1524.73</v>
      </c>
      <c r="P71" s="9"/>
      <c r="Q71" s="9"/>
      <c r="R71" s="9"/>
      <c r="S71" s="9">
        <v>1141.8800000000001</v>
      </c>
      <c r="T71" s="9">
        <v>2982.1500000000005</v>
      </c>
      <c r="U71" s="9">
        <v>35979.589999999997</v>
      </c>
      <c r="V71" s="9">
        <v>72591.320000000007</v>
      </c>
      <c r="W71" s="9">
        <v>25844.54</v>
      </c>
      <c r="X71" s="9">
        <v>125.67</v>
      </c>
      <c r="Y71" s="9">
        <v>369.58</v>
      </c>
      <c r="Z71" s="9">
        <v>254.53</v>
      </c>
      <c r="AA71" s="9"/>
      <c r="AB71" s="5">
        <f t="shared" si="1"/>
        <v>144142.54</v>
      </c>
    </row>
    <row r="72" spans="1:28" s="4" customFormat="1" ht="20.399999999999999" x14ac:dyDescent="0.25">
      <c r="A72" s="10" t="s">
        <v>95</v>
      </c>
      <c r="B72" s="10" t="s">
        <v>99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>
        <v>-3779.14</v>
      </c>
      <c r="O72" s="9">
        <v>29190.870000000003</v>
      </c>
      <c r="P72" s="9">
        <v>336</v>
      </c>
      <c r="Q72" s="9">
        <v>12347.150000000001</v>
      </c>
      <c r="R72" s="9">
        <v>11696.959999999997</v>
      </c>
      <c r="S72" s="9">
        <v>19684.950000000004</v>
      </c>
      <c r="T72" s="9">
        <v>44868.18</v>
      </c>
      <c r="U72" s="9">
        <v>2186.37</v>
      </c>
      <c r="V72" s="9">
        <v>960.92000000000007</v>
      </c>
      <c r="W72" s="9">
        <v>3807.9300000000003</v>
      </c>
      <c r="X72" s="9">
        <v>312</v>
      </c>
      <c r="Y72" s="9">
        <v>1724.08</v>
      </c>
      <c r="Z72" s="9"/>
      <c r="AA72" s="9"/>
      <c r="AB72" s="5">
        <f t="shared" si="1"/>
        <v>123336.27</v>
      </c>
    </row>
    <row r="73" spans="1:28" s="4" customFormat="1" ht="20.399999999999999" x14ac:dyDescent="0.25">
      <c r="A73" s="10" t="s">
        <v>95</v>
      </c>
      <c r="B73" s="10" t="s">
        <v>100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1151.07</v>
      </c>
      <c r="R73" s="9">
        <v>4586.2800000000007</v>
      </c>
      <c r="S73" s="9"/>
      <c r="T73" s="9">
        <v>2400</v>
      </c>
      <c r="U73" s="9">
        <v>30594.600000000002</v>
      </c>
      <c r="V73" s="9">
        <v>38937.629999999997</v>
      </c>
      <c r="W73" s="9">
        <v>6547.88</v>
      </c>
      <c r="X73" s="9"/>
      <c r="Y73" s="9">
        <v>197.88</v>
      </c>
      <c r="Z73" s="9"/>
      <c r="AA73" s="9"/>
      <c r="AB73" s="5">
        <f t="shared" si="1"/>
        <v>84415.340000000011</v>
      </c>
    </row>
    <row r="74" spans="1:28" s="4" customFormat="1" ht="20.399999999999999" x14ac:dyDescent="0.25">
      <c r="A74" s="10" t="s">
        <v>95</v>
      </c>
      <c r="B74" s="10" t="s">
        <v>101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>
        <v>419.75</v>
      </c>
      <c r="N74" s="9"/>
      <c r="O74" s="9">
        <v>354.99000000000007</v>
      </c>
      <c r="P74" s="9"/>
      <c r="Q74" s="9">
        <v>696.56</v>
      </c>
      <c r="R74" s="9">
        <v>4681.4900000000007</v>
      </c>
      <c r="S74" s="9"/>
      <c r="T74" s="9"/>
      <c r="U74" s="9"/>
      <c r="V74" s="9">
        <v>3952.1399999999994</v>
      </c>
      <c r="W74" s="9">
        <v>2948.81</v>
      </c>
      <c r="X74" s="9"/>
      <c r="Y74" s="9">
        <v>68.52000000000001</v>
      </c>
      <c r="Z74" s="9"/>
      <c r="AA74" s="9"/>
      <c r="AB74" s="5">
        <f t="shared" si="1"/>
        <v>13122.26</v>
      </c>
    </row>
    <row r="75" spans="1:28" s="4" customFormat="1" ht="20.399999999999999" x14ac:dyDescent="0.25">
      <c r="A75" s="10" t="s">
        <v>95</v>
      </c>
      <c r="B75" s="10" t="s">
        <v>102</v>
      </c>
      <c r="C75" s="10"/>
      <c r="D75" s="9"/>
      <c r="E75" s="9"/>
      <c r="F75" s="9"/>
      <c r="G75" s="9"/>
      <c r="H75" s="9"/>
      <c r="I75" s="9"/>
      <c r="J75" s="9"/>
      <c r="K75" s="9"/>
      <c r="L75" s="9"/>
      <c r="M75" s="9">
        <v>1237.18</v>
      </c>
      <c r="N75" s="9">
        <v>35.22</v>
      </c>
      <c r="O75" s="9"/>
      <c r="P75" s="9">
        <v>849.63</v>
      </c>
      <c r="Q75" s="9">
        <v>5066.4399999999996</v>
      </c>
      <c r="R75" s="9">
        <v>12296.960000000003</v>
      </c>
      <c r="S75" s="9">
        <v>30517.460000000025</v>
      </c>
      <c r="T75" s="9">
        <v>800.3900000000001</v>
      </c>
      <c r="U75" s="9">
        <v>3806.7300000000005</v>
      </c>
      <c r="V75" s="9">
        <v>5089.3499999999995</v>
      </c>
      <c r="W75" s="9">
        <v>203699.81999999995</v>
      </c>
      <c r="X75" s="9">
        <v>498143.37999999983</v>
      </c>
      <c r="Y75" s="9">
        <v>809495.56000000844</v>
      </c>
      <c r="Z75" s="9">
        <v>1723939.7500000042</v>
      </c>
      <c r="AA75" s="9">
        <v>1299390.9500000083</v>
      </c>
      <c r="AB75" s="5">
        <f t="shared" si="1"/>
        <v>4594368.8200000208</v>
      </c>
    </row>
    <row r="76" spans="1:28" s="4" customFormat="1" ht="20.399999999999999" x14ac:dyDescent="0.25">
      <c r="A76" s="10" t="s">
        <v>95</v>
      </c>
      <c r="B76" s="10" t="s">
        <v>103</v>
      </c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114.95</v>
      </c>
      <c r="S76" s="9">
        <v>28853</v>
      </c>
      <c r="T76" s="9"/>
      <c r="U76" s="9">
        <v>3607.3599999999997</v>
      </c>
      <c r="V76" s="9">
        <v>1523.54</v>
      </c>
      <c r="W76" s="9">
        <v>192914.69000000003</v>
      </c>
      <c r="X76" s="9">
        <v>301435.52000000002</v>
      </c>
      <c r="Y76" s="9">
        <v>158813.56</v>
      </c>
      <c r="Z76" s="9">
        <v>673328.53999999992</v>
      </c>
      <c r="AA76" s="9">
        <v>1030199.69</v>
      </c>
      <c r="AB76" s="5">
        <f t="shared" si="1"/>
        <v>2390790.85</v>
      </c>
    </row>
    <row r="77" spans="1:28" ht="20.399999999999999" x14ac:dyDescent="0.25">
      <c r="A77" s="8" t="s">
        <v>95</v>
      </c>
      <c r="B77" s="7" t="s">
        <v>51</v>
      </c>
      <c r="C77" s="7"/>
      <c r="D77" s="6"/>
      <c r="E77" s="6"/>
      <c r="F77" s="6"/>
      <c r="G77" s="6"/>
      <c r="H77" s="6"/>
      <c r="I77" s="6"/>
      <c r="J77" s="6">
        <v>1790.5900000000001</v>
      </c>
      <c r="K77" s="6">
        <v>1808.41</v>
      </c>
      <c r="L77" s="6"/>
      <c r="M77" s="6">
        <v>1656.93</v>
      </c>
      <c r="N77" s="6">
        <v>789.99</v>
      </c>
      <c r="O77" s="6">
        <v>28769.22</v>
      </c>
      <c r="P77" s="6">
        <v>1312.25</v>
      </c>
      <c r="Q77" s="6">
        <v>20403.989999999998</v>
      </c>
      <c r="R77" s="6">
        <v>315074.14</v>
      </c>
      <c r="S77" s="6">
        <v>176705.95000000007</v>
      </c>
      <c r="T77" s="6">
        <v>224350.8</v>
      </c>
      <c r="U77" s="6">
        <v>137657.57000000007</v>
      </c>
      <c r="V77" s="6">
        <v>341372.84999999974</v>
      </c>
      <c r="W77" s="6">
        <v>511693.79000000015</v>
      </c>
      <c r="X77" s="6">
        <v>802553.2100000002</v>
      </c>
      <c r="Y77" s="6">
        <v>970697.26000000932</v>
      </c>
      <c r="Z77" s="6">
        <v>2397687.6499999831</v>
      </c>
      <c r="AA77" s="6">
        <v>2329590.6400000164</v>
      </c>
      <c r="AB77" s="5">
        <f t="shared" si="1"/>
        <v>8263915.2400000086</v>
      </c>
    </row>
    <row r="78" spans="1:28" s="4" customFormat="1" ht="20.399999999999999" x14ac:dyDescent="0.25">
      <c r="A78" s="10" t="s">
        <v>104</v>
      </c>
      <c r="B78" s="10" t="s">
        <v>105</v>
      </c>
      <c r="C78" s="10"/>
      <c r="D78" s="9"/>
      <c r="E78" s="9"/>
      <c r="F78" s="9"/>
      <c r="G78" s="9"/>
      <c r="H78" s="9"/>
      <c r="I78" s="9"/>
      <c r="J78" s="9">
        <v>1640.9</v>
      </c>
      <c r="K78" s="9"/>
      <c r="L78" s="9"/>
      <c r="M78" s="9">
        <v>19934.5</v>
      </c>
      <c r="N78" s="9">
        <v>23298.2</v>
      </c>
      <c r="O78" s="9">
        <v>125635.84000000001</v>
      </c>
      <c r="P78" s="9">
        <v>182849.34</v>
      </c>
      <c r="Q78" s="9">
        <v>1159763.52</v>
      </c>
      <c r="R78" s="9">
        <v>1484971.5000000005</v>
      </c>
      <c r="S78" s="9">
        <v>486216.61</v>
      </c>
      <c r="T78" s="9">
        <v>117438.62000000002</v>
      </c>
      <c r="U78" s="9">
        <v>95627.63</v>
      </c>
      <c r="V78" s="9">
        <v>198527.93</v>
      </c>
      <c r="W78" s="9">
        <v>213625.3</v>
      </c>
      <c r="X78" s="9">
        <v>274206.61</v>
      </c>
      <c r="Y78" s="9">
        <v>236430.31</v>
      </c>
      <c r="Z78" s="9">
        <v>509796.57</v>
      </c>
      <c r="AA78" s="9">
        <v>6587005.5800000001</v>
      </c>
      <c r="AB78" s="5">
        <f t="shared" si="1"/>
        <v>11716968.960000001</v>
      </c>
    </row>
    <row r="79" spans="1:28" s="4" customFormat="1" ht="13.2" x14ac:dyDescent="0.25">
      <c r="A79" s="10" t="s">
        <v>104</v>
      </c>
      <c r="B79" s="10" t="s">
        <v>106</v>
      </c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>
        <v>2641.91</v>
      </c>
      <c r="Z79" s="9"/>
      <c r="AA79" s="9"/>
      <c r="AB79" s="5">
        <f t="shared" si="1"/>
        <v>2641.91</v>
      </c>
    </row>
    <row r="80" spans="1:28" s="4" customFormat="1" ht="13.2" x14ac:dyDescent="0.25">
      <c r="A80" s="10" t="s">
        <v>104</v>
      </c>
      <c r="B80" s="10" t="s">
        <v>107</v>
      </c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>
        <v>2530.2800000000002</v>
      </c>
      <c r="Z80" s="9">
        <v>517.62</v>
      </c>
      <c r="AA80" s="9">
        <v>517.62</v>
      </c>
      <c r="AB80" s="5">
        <f t="shared" si="1"/>
        <v>3565.52</v>
      </c>
    </row>
    <row r="81" spans="1:28" s="4" customFormat="1" ht="13.2" x14ac:dyDescent="0.25">
      <c r="A81" s="10" t="s">
        <v>104</v>
      </c>
      <c r="B81" s="10" t="s">
        <v>108</v>
      </c>
      <c r="C81" s="10"/>
      <c r="D81" s="9"/>
      <c r="E81" s="9"/>
      <c r="F81" s="9"/>
      <c r="G81" s="9"/>
      <c r="H81" s="9"/>
      <c r="I81" s="9"/>
      <c r="J81" s="9"/>
      <c r="K81" s="9"/>
      <c r="L81" s="9"/>
      <c r="M81" s="9">
        <v>-435.07</v>
      </c>
      <c r="N81" s="9"/>
      <c r="O81" s="9"/>
      <c r="P81" s="9"/>
      <c r="Q81" s="9">
        <v>1427.81</v>
      </c>
      <c r="R81" s="9"/>
      <c r="S81" s="9"/>
      <c r="T81" s="9"/>
      <c r="U81" s="9"/>
      <c r="V81" s="9"/>
      <c r="W81" s="9"/>
      <c r="X81" s="9"/>
      <c r="Y81" s="9">
        <v>1562.82</v>
      </c>
      <c r="Z81" s="9"/>
      <c r="AA81" s="9"/>
      <c r="AB81" s="5">
        <f t="shared" si="1"/>
        <v>2555.56</v>
      </c>
    </row>
    <row r="82" spans="1:28" ht="13.2" x14ac:dyDescent="0.25">
      <c r="A82" s="8" t="s">
        <v>104</v>
      </c>
      <c r="B82" s="7" t="s">
        <v>51</v>
      </c>
      <c r="C82" s="7"/>
      <c r="D82" s="6"/>
      <c r="E82" s="6"/>
      <c r="F82" s="6"/>
      <c r="G82" s="6"/>
      <c r="H82" s="6"/>
      <c r="I82" s="6"/>
      <c r="J82" s="6">
        <v>1640.9</v>
      </c>
      <c r="K82" s="6"/>
      <c r="L82" s="6"/>
      <c r="M82" s="6">
        <v>19499.43</v>
      </c>
      <c r="N82" s="6">
        <v>23298.2</v>
      </c>
      <c r="O82" s="6">
        <v>125635.84000000001</v>
      </c>
      <c r="P82" s="6">
        <v>182849.34</v>
      </c>
      <c r="Q82" s="6">
        <v>1161191.3299999998</v>
      </c>
      <c r="R82" s="6">
        <v>1484971.5000000005</v>
      </c>
      <c r="S82" s="6">
        <v>486216.61</v>
      </c>
      <c r="T82" s="6">
        <v>117438.62000000002</v>
      </c>
      <c r="U82" s="6">
        <v>95627.63</v>
      </c>
      <c r="V82" s="6">
        <v>198527.93</v>
      </c>
      <c r="W82" s="6">
        <v>213625.3</v>
      </c>
      <c r="X82" s="6">
        <v>274206.61</v>
      </c>
      <c r="Y82" s="6">
        <v>243165.32</v>
      </c>
      <c r="Z82" s="6">
        <v>510314.19</v>
      </c>
      <c r="AA82" s="6">
        <v>6587523.2000000011</v>
      </c>
      <c r="AB82" s="5">
        <f t="shared" si="1"/>
        <v>11725731.950000003</v>
      </c>
    </row>
    <row r="83" spans="1:28" s="4" customFormat="1" ht="13.2" x14ac:dyDescent="0.25">
      <c r="A83" s="10" t="s">
        <v>109</v>
      </c>
      <c r="B83" s="10" t="s">
        <v>110</v>
      </c>
      <c r="C83" s="1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>
        <v>-623.83000000000004</v>
      </c>
      <c r="R83" s="9"/>
      <c r="S83" s="9"/>
      <c r="T83" s="9">
        <v>1793.3200000000002</v>
      </c>
      <c r="U83" s="9">
        <v>6118.55</v>
      </c>
      <c r="V83" s="9">
        <v>131.41</v>
      </c>
      <c r="W83" s="9">
        <v>1128.31</v>
      </c>
      <c r="X83" s="9">
        <v>50903.509999999987</v>
      </c>
      <c r="Y83" s="9">
        <v>34860.31</v>
      </c>
      <c r="Z83" s="9">
        <v>68333.959999999934</v>
      </c>
      <c r="AA83" s="9">
        <v>270958.30000000028</v>
      </c>
      <c r="AB83" s="5">
        <f t="shared" si="1"/>
        <v>433603.8400000002</v>
      </c>
    </row>
    <row r="84" spans="1:28" s="4" customFormat="1" ht="20.399999999999999" x14ac:dyDescent="0.25">
      <c r="A84" s="10" t="s">
        <v>109</v>
      </c>
      <c r="B84" s="10" t="s">
        <v>111</v>
      </c>
      <c r="C84" s="10"/>
      <c r="D84" s="9"/>
      <c r="E84" s="9"/>
      <c r="F84" s="9"/>
      <c r="G84" s="9"/>
      <c r="H84" s="9"/>
      <c r="I84" s="9"/>
      <c r="J84" s="9"/>
      <c r="K84" s="9"/>
      <c r="L84" s="9"/>
      <c r="M84" s="9">
        <v>1432.5300000000002</v>
      </c>
      <c r="N84" s="9">
        <v>179.66</v>
      </c>
      <c r="O84" s="9">
        <v>166.4</v>
      </c>
      <c r="P84" s="9">
        <v>-71.28</v>
      </c>
      <c r="Q84" s="9">
        <v>226.02</v>
      </c>
      <c r="R84" s="9">
        <v>4276.5</v>
      </c>
      <c r="S84" s="9"/>
      <c r="T84" s="9">
        <v>15.75</v>
      </c>
      <c r="U84" s="9">
        <v>236.3</v>
      </c>
      <c r="V84" s="9">
        <v>15462.45</v>
      </c>
      <c r="W84" s="9">
        <v>-319.27000000000044</v>
      </c>
      <c r="X84" s="9">
        <v>60732.760000000009</v>
      </c>
      <c r="Y84" s="9">
        <v>11325.48</v>
      </c>
      <c r="Z84" s="9">
        <v>38970</v>
      </c>
      <c r="AA84" s="9">
        <v>138849.77000000002</v>
      </c>
      <c r="AB84" s="5">
        <f t="shared" si="1"/>
        <v>271483.07</v>
      </c>
    </row>
    <row r="85" spans="1:28" ht="13.2" x14ac:dyDescent="0.25">
      <c r="A85" s="8" t="s">
        <v>109</v>
      </c>
      <c r="B85" s="7" t="s">
        <v>51</v>
      </c>
      <c r="C85" s="7"/>
      <c r="D85" s="6"/>
      <c r="E85" s="6"/>
      <c r="F85" s="6"/>
      <c r="G85" s="6"/>
      <c r="H85" s="6"/>
      <c r="I85" s="6"/>
      <c r="J85" s="6"/>
      <c r="K85" s="6"/>
      <c r="L85" s="6"/>
      <c r="M85" s="6">
        <v>1432.5300000000002</v>
      </c>
      <c r="N85" s="6">
        <v>179.66</v>
      </c>
      <c r="O85" s="6">
        <v>166.4</v>
      </c>
      <c r="P85" s="6">
        <v>-71.28</v>
      </c>
      <c r="Q85" s="6">
        <v>-397.81000000000006</v>
      </c>
      <c r="R85" s="6">
        <v>4276.5</v>
      </c>
      <c r="S85" s="6"/>
      <c r="T85" s="6">
        <v>1809.0700000000002</v>
      </c>
      <c r="U85" s="6">
        <v>6354.85</v>
      </c>
      <c r="V85" s="6">
        <v>15593.86</v>
      </c>
      <c r="W85" s="6">
        <v>809.04</v>
      </c>
      <c r="X85" s="6">
        <v>111636.26999999995</v>
      </c>
      <c r="Y85" s="6">
        <v>46185.789999999986</v>
      </c>
      <c r="Z85" s="6">
        <v>107303.95999999985</v>
      </c>
      <c r="AA85" s="6">
        <v>409808.06999999989</v>
      </c>
      <c r="AB85" s="5">
        <f t="shared" si="1"/>
        <v>705086.90999999968</v>
      </c>
    </row>
    <row r="86" spans="1:28" s="4" customFormat="1" ht="13.2" x14ac:dyDescent="0.25">
      <c r="A86" s="10" t="s">
        <v>112</v>
      </c>
      <c r="B86" s="10" t="s">
        <v>113</v>
      </c>
      <c r="C86" s="10"/>
      <c r="D86" s="9"/>
      <c r="E86" s="9"/>
      <c r="F86" s="9"/>
      <c r="G86" s="9"/>
      <c r="H86" s="9"/>
      <c r="I86" s="9"/>
      <c r="J86" s="9"/>
      <c r="K86" s="9"/>
      <c r="L86" s="9"/>
      <c r="M86" s="9">
        <v>126</v>
      </c>
      <c r="N86" s="9"/>
      <c r="O86" s="9">
        <v>2643.0500000000006</v>
      </c>
      <c r="P86" s="9"/>
      <c r="Q86" s="9">
        <v>1430.88</v>
      </c>
      <c r="R86" s="9">
        <v>452.43999999999994</v>
      </c>
      <c r="S86" s="9"/>
      <c r="T86" s="9">
        <v>1497.57</v>
      </c>
      <c r="U86" s="9">
        <v>15466.830000000002</v>
      </c>
      <c r="V86" s="9">
        <v>64.430000000000064</v>
      </c>
      <c r="W86" s="9">
        <v>3747.2699999999995</v>
      </c>
      <c r="X86" s="9">
        <v>12689.94</v>
      </c>
      <c r="Y86" s="9">
        <v>269.98</v>
      </c>
      <c r="Z86" s="9">
        <v>198041.93</v>
      </c>
      <c r="AA86" s="9">
        <v>350902.1300000007</v>
      </c>
      <c r="AB86" s="5">
        <f t="shared" si="1"/>
        <v>587332.45000000065</v>
      </c>
    </row>
    <row r="87" spans="1:28" s="4" customFormat="1" ht="20.399999999999999" x14ac:dyDescent="0.25">
      <c r="A87" s="10" t="s">
        <v>112</v>
      </c>
      <c r="B87" s="10" t="s">
        <v>114</v>
      </c>
      <c r="C87" s="10"/>
      <c r="D87" s="9"/>
      <c r="E87" s="9"/>
      <c r="F87" s="9"/>
      <c r="G87" s="9"/>
      <c r="H87" s="9"/>
      <c r="I87" s="9"/>
      <c r="J87" s="9"/>
      <c r="K87" s="9"/>
      <c r="L87" s="9">
        <v>3492.48</v>
      </c>
      <c r="M87" s="9">
        <v>1301.23</v>
      </c>
      <c r="N87" s="9">
        <v>1692.41</v>
      </c>
      <c r="O87" s="9">
        <v>8850.91</v>
      </c>
      <c r="P87" s="9">
        <v>1267.6799999999998</v>
      </c>
      <c r="Q87" s="9">
        <v>16863.53</v>
      </c>
      <c r="R87" s="9">
        <v>2184.73</v>
      </c>
      <c r="S87" s="9">
        <v>934.54</v>
      </c>
      <c r="T87" s="9">
        <v>36992.97</v>
      </c>
      <c r="U87" s="9">
        <v>87578.46</v>
      </c>
      <c r="V87" s="9">
        <v>54940.340000000011</v>
      </c>
      <c r="W87" s="9">
        <v>7000.22</v>
      </c>
      <c r="X87" s="9">
        <v>50663.969999999987</v>
      </c>
      <c r="Y87" s="9">
        <v>30812.66</v>
      </c>
      <c r="Z87" s="9">
        <v>80940.819999999992</v>
      </c>
      <c r="AA87" s="9">
        <v>187408.33</v>
      </c>
      <c r="AB87" s="5">
        <f t="shared" si="1"/>
        <v>572925.28</v>
      </c>
    </row>
    <row r="88" spans="1:28" s="4" customFormat="1" ht="13.2" x14ac:dyDescent="0.25">
      <c r="A88" s="10" t="s">
        <v>112</v>
      </c>
      <c r="B88" s="10" t="s">
        <v>115</v>
      </c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>
        <v>191.09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5">
        <f t="shared" si="1"/>
        <v>191.09</v>
      </c>
    </row>
    <row r="89" spans="1:28" ht="13.2" x14ac:dyDescent="0.25">
      <c r="A89" s="8" t="s">
        <v>112</v>
      </c>
      <c r="B89" s="7" t="s">
        <v>51</v>
      </c>
      <c r="C89" s="7"/>
      <c r="D89" s="6"/>
      <c r="E89" s="6"/>
      <c r="F89" s="6"/>
      <c r="G89" s="6"/>
      <c r="H89" s="6"/>
      <c r="I89" s="6"/>
      <c r="J89" s="6"/>
      <c r="K89" s="6"/>
      <c r="L89" s="6">
        <v>3492.48</v>
      </c>
      <c r="M89" s="6">
        <v>1427.23</v>
      </c>
      <c r="N89" s="6">
        <v>1692.41</v>
      </c>
      <c r="O89" s="6">
        <v>11685.049999999997</v>
      </c>
      <c r="P89" s="6">
        <v>1267.6799999999998</v>
      </c>
      <c r="Q89" s="6">
        <v>18294.41</v>
      </c>
      <c r="R89" s="6">
        <v>2637.17</v>
      </c>
      <c r="S89" s="6">
        <v>934.54</v>
      </c>
      <c r="T89" s="6">
        <v>38490.54</v>
      </c>
      <c r="U89" s="6">
        <v>103045.29000000002</v>
      </c>
      <c r="V89" s="6">
        <v>55004.770000000004</v>
      </c>
      <c r="W89" s="6">
        <v>10747.49</v>
      </c>
      <c r="X89" s="6">
        <v>63353.909999999996</v>
      </c>
      <c r="Y89" s="6">
        <v>31082.639999999999</v>
      </c>
      <c r="Z89" s="6">
        <v>278982.75</v>
      </c>
      <c r="AA89" s="6">
        <v>538310.46000000066</v>
      </c>
      <c r="AB89" s="5">
        <f t="shared" si="1"/>
        <v>1160448.8200000008</v>
      </c>
    </row>
    <row r="90" spans="1:28" s="4" customFormat="1" ht="13.2" x14ac:dyDescent="0.25">
      <c r="A90" s="10" t="s">
        <v>116</v>
      </c>
      <c r="B90" s="10" t="s">
        <v>117</v>
      </c>
      <c r="C90" s="1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v>757.99</v>
      </c>
      <c r="R90" s="9"/>
      <c r="S90" s="9"/>
      <c r="T90" s="9"/>
      <c r="U90" s="9">
        <v>6518.6900000000005</v>
      </c>
      <c r="V90" s="9">
        <v>-7750</v>
      </c>
      <c r="W90" s="9">
        <v>17297.27</v>
      </c>
      <c r="X90" s="9">
        <v>24493.610000000004</v>
      </c>
      <c r="Y90" s="9">
        <v>24052.78</v>
      </c>
      <c r="Z90" s="9">
        <v>173380.46000000005</v>
      </c>
      <c r="AA90" s="9">
        <v>434865.63999999972</v>
      </c>
      <c r="AB90" s="5">
        <f t="shared" si="1"/>
        <v>673616.43999999971</v>
      </c>
    </row>
    <row r="91" spans="1:28" s="4" customFormat="1" ht="13.2" x14ac:dyDescent="0.25">
      <c r="A91" s="10" t="s">
        <v>116</v>
      </c>
      <c r="B91" s="10" t="s">
        <v>118</v>
      </c>
      <c r="C91" s="1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>
        <v>7225.66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5">
        <f t="shared" si="1"/>
        <v>7225.66</v>
      </c>
    </row>
    <row r="92" spans="1:28" s="4" customFormat="1" ht="13.2" x14ac:dyDescent="0.25">
      <c r="A92" s="10" t="s">
        <v>116</v>
      </c>
      <c r="B92" s="10" t="s">
        <v>119</v>
      </c>
      <c r="C92" s="10"/>
      <c r="D92" s="9"/>
      <c r="E92" s="9"/>
      <c r="F92" s="9"/>
      <c r="G92" s="9"/>
      <c r="H92" s="9"/>
      <c r="I92" s="9"/>
      <c r="J92" s="9">
        <v>684.35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>
        <v>20.8</v>
      </c>
      <c r="Z92" s="9"/>
      <c r="AA92" s="9"/>
      <c r="AB92" s="5">
        <f t="shared" si="1"/>
        <v>705.15</v>
      </c>
    </row>
    <row r="93" spans="1:28" s="4" customFormat="1" ht="20.399999999999999" x14ac:dyDescent="0.25">
      <c r="A93" s="10" t="s">
        <v>116</v>
      </c>
      <c r="B93" s="10" t="s">
        <v>120</v>
      </c>
      <c r="C93" s="10"/>
      <c r="D93" s="9"/>
      <c r="E93" s="9"/>
      <c r="F93" s="9"/>
      <c r="G93" s="9"/>
      <c r="H93" s="9"/>
      <c r="I93" s="9"/>
      <c r="J93" s="9"/>
      <c r="K93" s="9"/>
      <c r="L93" s="9"/>
      <c r="M93" s="9">
        <v>-286.45999999999998</v>
      </c>
      <c r="N93" s="9"/>
      <c r="O93" s="9"/>
      <c r="P93" s="9"/>
      <c r="Q93" s="9">
        <v>1888.72</v>
      </c>
      <c r="R93" s="9">
        <v>1325.06</v>
      </c>
      <c r="S93" s="9"/>
      <c r="T93" s="9"/>
      <c r="U93" s="9">
        <v>96.990000000000009</v>
      </c>
      <c r="V93" s="9">
        <v>1778.18</v>
      </c>
      <c r="W93" s="9">
        <v>-1005.85</v>
      </c>
      <c r="X93" s="9">
        <v>1171.58</v>
      </c>
      <c r="Y93" s="9">
        <v>847.64</v>
      </c>
      <c r="Z93" s="9">
        <v>39634.57</v>
      </c>
      <c r="AA93" s="9">
        <v>99291.43</v>
      </c>
      <c r="AB93" s="5">
        <f t="shared" si="1"/>
        <v>144741.85999999999</v>
      </c>
    </row>
    <row r="94" spans="1:28" ht="13.2" x14ac:dyDescent="0.25">
      <c r="A94" s="8" t="s">
        <v>116</v>
      </c>
      <c r="B94" s="7" t="s">
        <v>51</v>
      </c>
      <c r="C94" s="7"/>
      <c r="D94" s="6"/>
      <c r="E94" s="6"/>
      <c r="F94" s="6"/>
      <c r="G94" s="6"/>
      <c r="H94" s="6"/>
      <c r="I94" s="6"/>
      <c r="J94" s="6">
        <v>684.35</v>
      </c>
      <c r="K94" s="6"/>
      <c r="L94" s="6"/>
      <c r="M94" s="6">
        <v>-286.45999999999998</v>
      </c>
      <c r="N94" s="6"/>
      <c r="O94" s="6"/>
      <c r="P94" s="6">
        <v>7225.66</v>
      </c>
      <c r="Q94" s="6">
        <v>2646.71</v>
      </c>
      <c r="R94" s="6">
        <v>1325.06</v>
      </c>
      <c r="S94" s="6"/>
      <c r="T94" s="6"/>
      <c r="U94" s="6">
        <v>6615.68</v>
      </c>
      <c r="V94" s="6">
        <v>-5971.82</v>
      </c>
      <c r="W94" s="6">
        <v>16291.420000000002</v>
      </c>
      <c r="X94" s="6">
        <v>25665.190000000002</v>
      </c>
      <c r="Y94" s="6">
        <v>24921.219999999998</v>
      </c>
      <c r="Z94" s="6">
        <v>213015.02999999997</v>
      </c>
      <c r="AA94" s="6">
        <v>534157.0699999996</v>
      </c>
      <c r="AB94" s="5">
        <f t="shared" si="1"/>
        <v>826289.10999999964</v>
      </c>
    </row>
    <row r="95" spans="1:28" s="4" customFormat="1" ht="13.2" x14ac:dyDescent="0.25">
      <c r="A95" s="10" t="s">
        <v>121</v>
      </c>
      <c r="B95" s="10" t="s">
        <v>122</v>
      </c>
      <c r="C95" s="10"/>
      <c r="D95" s="9"/>
      <c r="E95" s="9"/>
      <c r="F95" s="9"/>
      <c r="G95" s="9"/>
      <c r="H95" s="9"/>
      <c r="I95" s="9"/>
      <c r="J95" s="9"/>
      <c r="K95" s="9"/>
      <c r="L95" s="9"/>
      <c r="M95" s="9">
        <v>310.40999999999997</v>
      </c>
      <c r="N95" s="9"/>
      <c r="O95" s="9"/>
      <c r="P95" s="9"/>
      <c r="Q95" s="9"/>
      <c r="R95" s="9">
        <v>2235.34</v>
      </c>
      <c r="S95" s="9">
        <v>23169.96</v>
      </c>
      <c r="T95" s="9">
        <v>26250.170000000002</v>
      </c>
      <c r="U95" s="9">
        <v>117631.71</v>
      </c>
      <c r="V95" s="9">
        <v>5587.56</v>
      </c>
      <c r="W95" s="9">
        <v>18691</v>
      </c>
      <c r="X95" s="9">
        <v>22245.070000000003</v>
      </c>
      <c r="Y95" s="9">
        <v>69528.920000000013</v>
      </c>
      <c r="Z95" s="9">
        <v>265701.3899999999</v>
      </c>
      <c r="AA95" s="9">
        <v>574498.57000000007</v>
      </c>
      <c r="AB95" s="5">
        <f t="shared" si="1"/>
        <v>1125850.1000000001</v>
      </c>
    </row>
    <row r="96" spans="1:28" s="4" customFormat="1" ht="13.2" x14ac:dyDescent="0.25">
      <c r="A96" s="10" t="s">
        <v>121</v>
      </c>
      <c r="B96" s="10" t="s">
        <v>123</v>
      </c>
      <c r="C96" s="10"/>
      <c r="D96" s="9"/>
      <c r="E96" s="9"/>
      <c r="F96" s="9"/>
      <c r="G96" s="9"/>
      <c r="H96" s="9"/>
      <c r="I96" s="9"/>
      <c r="J96" s="9"/>
      <c r="K96" s="9"/>
      <c r="L96" s="9">
        <v>18</v>
      </c>
      <c r="M96" s="9">
        <v>1763.57</v>
      </c>
      <c r="N96" s="9"/>
      <c r="O96" s="9">
        <v>507.6</v>
      </c>
      <c r="P96" s="9"/>
      <c r="Q96" s="9"/>
      <c r="R96" s="9"/>
      <c r="S96" s="9"/>
      <c r="T96" s="9"/>
      <c r="U96" s="9"/>
      <c r="V96" s="9">
        <v>3.66</v>
      </c>
      <c r="W96" s="9"/>
      <c r="X96" s="9"/>
      <c r="Y96" s="9"/>
      <c r="Z96" s="9"/>
      <c r="AA96" s="9"/>
      <c r="AB96" s="5">
        <f t="shared" si="1"/>
        <v>2292.83</v>
      </c>
    </row>
    <row r="97" spans="1:28" s="4" customFormat="1" ht="20.399999999999999" x14ac:dyDescent="0.25">
      <c r="A97" s="10" t="s">
        <v>121</v>
      </c>
      <c r="B97" s="10" t="s">
        <v>124</v>
      </c>
      <c r="C97" s="10"/>
      <c r="D97" s="9"/>
      <c r="E97" s="9"/>
      <c r="F97" s="9"/>
      <c r="G97" s="9"/>
      <c r="H97" s="9"/>
      <c r="I97" s="9"/>
      <c r="J97" s="9"/>
      <c r="K97" s="9"/>
      <c r="L97" s="9"/>
      <c r="M97" s="9">
        <v>24413.43</v>
      </c>
      <c r="N97" s="9">
        <v>14733.54</v>
      </c>
      <c r="O97" s="9">
        <v>4014.8199999999997</v>
      </c>
      <c r="P97" s="9">
        <v>131.33000000000001</v>
      </c>
      <c r="Q97" s="9">
        <v>892.49000000000012</v>
      </c>
      <c r="R97" s="9"/>
      <c r="S97" s="9">
        <v>446.69000000000005</v>
      </c>
      <c r="T97" s="9"/>
      <c r="U97" s="9">
        <v>71785.59</v>
      </c>
      <c r="V97" s="9">
        <v>42242.009999999995</v>
      </c>
      <c r="W97" s="9">
        <v>1225.97</v>
      </c>
      <c r="X97" s="9">
        <v>16776.899999999998</v>
      </c>
      <c r="Y97" s="9">
        <v>30252.620000000003</v>
      </c>
      <c r="Z97" s="9">
        <v>321518.72000000009</v>
      </c>
      <c r="AA97" s="9">
        <v>439591.96</v>
      </c>
      <c r="AB97" s="5">
        <f t="shared" si="1"/>
        <v>968026.07000000007</v>
      </c>
    </row>
    <row r="98" spans="1:28" ht="13.2" x14ac:dyDescent="0.25">
      <c r="A98" s="8" t="s">
        <v>121</v>
      </c>
      <c r="B98" s="7" t="s">
        <v>51</v>
      </c>
      <c r="C98" s="7"/>
      <c r="D98" s="6"/>
      <c r="E98" s="6"/>
      <c r="F98" s="6"/>
      <c r="G98" s="6"/>
      <c r="H98" s="6"/>
      <c r="I98" s="6"/>
      <c r="J98" s="6"/>
      <c r="K98" s="6"/>
      <c r="L98" s="6">
        <v>18</v>
      </c>
      <c r="M98" s="6">
        <v>26487.410000000003</v>
      </c>
      <c r="N98" s="6">
        <v>14733.54</v>
      </c>
      <c r="O98" s="6">
        <v>4522.42</v>
      </c>
      <c r="P98" s="6">
        <v>131.33000000000001</v>
      </c>
      <c r="Q98" s="6">
        <v>892.49000000000012</v>
      </c>
      <c r="R98" s="6">
        <v>2235.34</v>
      </c>
      <c r="S98" s="6">
        <v>23616.65</v>
      </c>
      <c r="T98" s="6">
        <v>26250.170000000002</v>
      </c>
      <c r="U98" s="6">
        <v>189417.30000000002</v>
      </c>
      <c r="V98" s="6">
        <v>47833.23</v>
      </c>
      <c r="W98" s="6">
        <v>19916.969999999998</v>
      </c>
      <c r="X98" s="6">
        <v>39021.969999999994</v>
      </c>
      <c r="Y98" s="6">
        <v>99781.54</v>
      </c>
      <c r="Z98" s="6">
        <v>587220.11000000197</v>
      </c>
      <c r="AA98" s="6">
        <v>1014090.5300000035</v>
      </c>
      <c r="AB98" s="5">
        <f t="shared" si="1"/>
        <v>2096169.0000000054</v>
      </c>
    </row>
    <row r="99" spans="1:28" s="4" customFormat="1" ht="13.2" x14ac:dyDescent="0.25">
      <c r="A99" s="10" t="s">
        <v>125</v>
      </c>
      <c r="B99" s="10" t="s">
        <v>126</v>
      </c>
      <c r="C99" s="10"/>
      <c r="D99" s="9"/>
      <c r="E99" s="9"/>
      <c r="F99" s="9"/>
      <c r="G99" s="9"/>
      <c r="H99" s="9"/>
      <c r="I99" s="9"/>
      <c r="J99" s="9"/>
      <c r="K99" s="9"/>
      <c r="L99" s="9"/>
      <c r="M99" s="9">
        <v>1083.81</v>
      </c>
      <c r="N99" s="9">
        <v>4066.0299999999997</v>
      </c>
      <c r="O99" s="9"/>
      <c r="P99" s="9"/>
      <c r="Q99" s="9">
        <v>1488.1100000000001</v>
      </c>
      <c r="R99" s="9">
        <v>-428.82</v>
      </c>
      <c r="S99" s="9">
        <v>22722.560000000001</v>
      </c>
      <c r="T99" s="9">
        <v>31350.210000000003</v>
      </c>
      <c r="U99" s="9">
        <v>147507.60000000003</v>
      </c>
      <c r="V99" s="9">
        <v>201.43</v>
      </c>
      <c r="W99" s="9">
        <v>13270.71</v>
      </c>
      <c r="X99" s="9">
        <v>3330.02</v>
      </c>
      <c r="Y99" s="9">
        <v>36087.130000000012</v>
      </c>
      <c r="Z99" s="9">
        <v>868246.14</v>
      </c>
      <c r="AA99" s="9">
        <v>483218.69000000047</v>
      </c>
      <c r="AB99" s="5">
        <f t="shared" si="1"/>
        <v>1612143.6200000006</v>
      </c>
    </row>
    <row r="100" spans="1:28" s="4" customFormat="1" ht="13.2" x14ac:dyDescent="0.25">
      <c r="A100" s="10" t="s">
        <v>125</v>
      </c>
      <c r="B100" s="10" t="s">
        <v>127</v>
      </c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>
        <v>159.5</v>
      </c>
      <c r="N100" s="9"/>
      <c r="O100" s="9">
        <v>253041.78</v>
      </c>
      <c r="P100" s="9"/>
      <c r="Q100" s="9">
        <v>130.15</v>
      </c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5">
        <f t="shared" si="1"/>
        <v>253331.43</v>
      </c>
    </row>
    <row r="101" spans="1:28" s="4" customFormat="1" ht="20.399999999999999" x14ac:dyDescent="0.25">
      <c r="A101" s="10" t="s">
        <v>125</v>
      </c>
      <c r="B101" s="10" t="s">
        <v>128</v>
      </c>
      <c r="C101" s="10"/>
      <c r="D101" s="9"/>
      <c r="E101" s="9"/>
      <c r="F101" s="9"/>
      <c r="G101" s="9"/>
      <c r="H101" s="9"/>
      <c r="I101" s="9"/>
      <c r="J101" s="9"/>
      <c r="K101" s="9"/>
      <c r="L101" s="9"/>
      <c r="M101" s="9">
        <v>2578.2400000000002</v>
      </c>
      <c r="N101" s="9">
        <v>1509.3700000000008</v>
      </c>
      <c r="O101" s="9">
        <v>6004.19</v>
      </c>
      <c r="P101" s="9">
        <v>2242207.6</v>
      </c>
      <c r="Q101" s="9">
        <v>11177.97</v>
      </c>
      <c r="R101" s="9">
        <v>11953.779999999999</v>
      </c>
      <c r="S101" s="9">
        <v>9345.6</v>
      </c>
      <c r="T101" s="9">
        <v>11794.57</v>
      </c>
      <c r="U101" s="9">
        <v>21996.670000000002</v>
      </c>
      <c r="V101" s="9">
        <v>17315.64</v>
      </c>
      <c r="W101" s="9">
        <v>13267.970000000001</v>
      </c>
      <c r="X101" s="9">
        <v>3804.17</v>
      </c>
      <c r="Y101" s="9">
        <v>34349.310000000012</v>
      </c>
      <c r="Z101" s="9">
        <v>226710.94</v>
      </c>
      <c r="AA101" s="9">
        <v>153648.78</v>
      </c>
      <c r="AB101" s="5">
        <f t="shared" si="1"/>
        <v>2767664.8</v>
      </c>
    </row>
    <row r="102" spans="1:28" ht="13.2" x14ac:dyDescent="0.25">
      <c r="A102" s="8" t="s">
        <v>125</v>
      </c>
      <c r="B102" s="7" t="s">
        <v>51</v>
      </c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>
        <v>3821.55</v>
      </c>
      <c r="N102" s="6">
        <v>5575.4</v>
      </c>
      <c r="O102" s="6">
        <v>259045.97000000003</v>
      </c>
      <c r="P102" s="6">
        <v>2242207.6</v>
      </c>
      <c r="Q102" s="6">
        <v>12796.23</v>
      </c>
      <c r="R102" s="6">
        <v>11524.96</v>
      </c>
      <c r="S102" s="6">
        <v>32068.16</v>
      </c>
      <c r="T102" s="6">
        <v>43144.78</v>
      </c>
      <c r="U102" s="6">
        <v>169504.27000000005</v>
      </c>
      <c r="V102" s="6">
        <v>17517.07</v>
      </c>
      <c r="W102" s="6">
        <v>26538.68</v>
      </c>
      <c r="X102" s="6">
        <v>7134.1900000000005</v>
      </c>
      <c r="Y102" s="6">
        <v>70436.44</v>
      </c>
      <c r="Z102" s="6">
        <v>1094957.080000001</v>
      </c>
      <c r="AA102" s="6">
        <v>636867.47000000009</v>
      </c>
      <c r="AB102" s="5">
        <f t="shared" si="1"/>
        <v>4633139.8500000006</v>
      </c>
    </row>
    <row r="103" spans="1:28" s="4" customFormat="1" ht="13.2" x14ac:dyDescent="0.25">
      <c r="A103" s="10" t="s">
        <v>129</v>
      </c>
      <c r="B103" s="10" t="s">
        <v>130</v>
      </c>
      <c r="C103" s="1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17845.73</v>
      </c>
      <c r="T103" s="9">
        <v>3905.17</v>
      </c>
      <c r="U103" s="9">
        <v>2950.46</v>
      </c>
      <c r="V103" s="9">
        <v>2753.39</v>
      </c>
      <c r="W103" s="9">
        <v>22689.449999999997</v>
      </c>
      <c r="X103" s="9">
        <v>41750.100000000006</v>
      </c>
      <c r="Y103" s="9">
        <v>78099.719999999943</v>
      </c>
      <c r="Z103" s="9">
        <v>428993.03000000078</v>
      </c>
      <c r="AA103" s="9">
        <v>230351.37000000017</v>
      </c>
      <c r="AB103" s="5">
        <f t="shared" si="1"/>
        <v>829338.42000000086</v>
      </c>
    </row>
    <row r="104" spans="1:28" s="4" customFormat="1" ht="20.399999999999999" x14ac:dyDescent="0.25">
      <c r="A104" s="10" t="s">
        <v>129</v>
      </c>
      <c r="B104" s="10" t="s">
        <v>131</v>
      </c>
      <c r="C104" s="10"/>
      <c r="D104" s="9"/>
      <c r="E104" s="9"/>
      <c r="F104" s="9"/>
      <c r="G104" s="9"/>
      <c r="H104" s="9"/>
      <c r="I104" s="9"/>
      <c r="J104" s="9"/>
      <c r="K104" s="9"/>
      <c r="L104" s="9"/>
      <c r="M104" s="9">
        <v>144.62</v>
      </c>
      <c r="N104" s="9"/>
      <c r="O104" s="9">
        <v>100.81</v>
      </c>
      <c r="P104" s="9"/>
      <c r="Q104" s="9">
        <v>1013.44</v>
      </c>
      <c r="R104" s="9">
        <v>6560.1</v>
      </c>
      <c r="S104" s="9">
        <v>373.36</v>
      </c>
      <c r="T104" s="9">
        <v>233.44</v>
      </c>
      <c r="U104" s="9">
        <v>22230.27</v>
      </c>
      <c r="V104" s="9">
        <v>12100.76</v>
      </c>
      <c r="W104" s="9">
        <v>6861.95</v>
      </c>
      <c r="X104" s="9">
        <v>75527.989999999991</v>
      </c>
      <c r="Y104" s="9">
        <v>78365.63</v>
      </c>
      <c r="Z104" s="9">
        <v>213161.86000000002</v>
      </c>
      <c r="AA104" s="9">
        <v>128777.17999999998</v>
      </c>
      <c r="AB104" s="5">
        <f t="shared" si="1"/>
        <v>545451.40999999992</v>
      </c>
    </row>
    <row r="105" spans="1:28" ht="13.2" x14ac:dyDescent="0.25">
      <c r="A105" s="8" t="s">
        <v>129</v>
      </c>
      <c r="B105" s="7" t="s">
        <v>51</v>
      </c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>
        <v>144.62</v>
      </c>
      <c r="N105" s="6"/>
      <c r="O105" s="6">
        <v>100.81</v>
      </c>
      <c r="P105" s="6"/>
      <c r="Q105" s="6">
        <v>1013.44</v>
      </c>
      <c r="R105" s="6">
        <v>6560.1</v>
      </c>
      <c r="S105" s="6">
        <v>18219.09</v>
      </c>
      <c r="T105" s="6">
        <v>4138.6099999999997</v>
      </c>
      <c r="U105" s="6">
        <v>25180.73</v>
      </c>
      <c r="V105" s="6">
        <v>14854.15</v>
      </c>
      <c r="W105" s="6">
        <v>29551.4</v>
      </c>
      <c r="X105" s="6">
        <v>117278.09</v>
      </c>
      <c r="Y105" s="6">
        <v>156465.35000000003</v>
      </c>
      <c r="Z105" s="6">
        <v>642154.89000000013</v>
      </c>
      <c r="AA105" s="6">
        <v>359128.55000000034</v>
      </c>
      <c r="AB105" s="5">
        <f t="shared" si="1"/>
        <v>1374789.8300000005</v>
      </c>
    </row>
    <row r="106" spans="1:28" s="4" customFormat="1" ht="13.2" x14ac:dyDescent="0.25">
      <c r="A106" s="10" t="s">
        <v>132</v>
      </c>
      <c r="B106" s="10" t="s">
        <v>133</v>
      </c>
      <c r="C106" s="10"/>
      <c r="D106" s="9"/>
      <c r="E106" s="9"/>
      <c r="F106" s="9"/>
      <c r="G106" s="9"/>
      <c r="H106" s="9"/>
      <c r="I106" s="9"/>
      <c r="J106" s="9"/>
      <c r="K106" s="9"/>
      <c r="L106" s="9">
        <v>225.74</v>
      </c>
      <c r="M106" s="9"/>
      <c r="N106" s="9"/>
      <c r="O106" s="9">
        <v>3097.6900000000005</v>
      </c>
      <c r="P106" s="9"/>
      <c r="Q106" s="9"/>
      <c r="R106" s="9"/>
      <c r="S106" s="9">
        <v>4158.6399999999994</v>
      </c>
      <c r="T106" s="9">
        <v>4201.16</v>
      </c>
      <c r="U106" s="9">
        <v>3612.7000000000003</v>
      </c>
      <c r="V106" s="9">
        <v>203.13</v>
      </c>
      <c r="W106" s="9">
        <v>13797.23</v>
      </c>
      <c r="X106" s="9">
        <v>71424.95</v>
      </c>
      <c r="Y106" s="9">
        <v>185897.72999999992</v>
      </c>
      <c r="Z106" s="9">
        <v>548439.35000000079</v>
      </c>
      <c r="AA106" s="9">
        <v>401859.23000000016</v>
      </c>
      <c r="AB106" s="5">
        <f t="shared" si="1"/>
        <v>1236917.550000001</v>
      </c>
    </row>
    <row r="107" spans="1:28" s="4" customFormat="1" ht="20.399999999999999" x14ac:dyDescent="0.25">
      <c r="A107" s="10" t="s">
        <v>132</v>
      </c>
      <c r="B107" s="10" t="s">
        <v>134</v>
      </c>
      <c r="C107" s="10"/>
      <c r="D107" s="9"/>
      <c r="E107" s="9"/>
      <c r="F107" s="9"/>
      <c r="G107" s="9"/>
      <c r="H107" s="9"/>
      <c r="I107" s="9"/>
      <c r="J107" s="9"/>
      <c r="K107" s="9"/>
      <c r="L107" s="9">
        <v>9794.48</v>
      </c>
      <c r="M107" s="9"/>
      <c r="N107" s="9"/>
      <c r="O107" s="9">
        <v>61.910000000000004</v>
      </c>
      <c r="P107" s="9"/>
      <c r="Q107" s="9">
        <v>4726.6400000000003</v>
      </c>
      <c r="R107" s="9">
        <v>28356.540000000008</v>
      </c>
      <c r="S107" s="9">
        <v>5346.86</v>
      </c>
      <c r="T107" s="9">
        <v>9086.19</v>
      </c>
      <c r="U107" s="9">
        <v>11347.32</v>
      </c>
      <c r="V107" s="9">
        <v>3718.76</v>
      </c>
      <c r="W107" s="9">
        <v>5961.5599999999995</v>
      </c>
      <c r="X107" s="9">
        <v>54265.599999999999</v>
      </c>
      <c r="Y107" s="9">
        <v>21717.199999999997</v>
      </c>
      <c r="Z107" s="9">
        <v>220184.17000000004</v>
      </c>
      <c r="AA107" s="9">
        <v>130154.11000000002</v>
      </c>
      <c r="AB107" s="5">
        <f t="shared" si="1"/>
        <v>504721.34000000008</v>
      </c>
    </row>
    <row r="108" spans="1:28" s="4" customFormat="1" ht="13.2" x14ac:dyDescent="0.25">
      <c r="A108" s="10" t="s">
        <v>132</v>
      </c>
      <c r="B108" s="10" t="s">
        <v>135</v>
      </c>
      <c r="C108" s="10"/>
      <c r="D108" s="9"/>
      <c r="E108" s="9"/>
      <c r="F108" s="9"/>
      <c r="G108" s="9"/>
      <c r="H108" s="9"/>
      <c r="I108" s="9"/>
      <c r="J108" s="9"/>
      <c r="K108" s="9"/>
      <c r="L108" s="9"/>
      <c r="M108" s="9">
        <v>1170.72</v>
      </c>
      <c r="N108" s="9">
        <v>-73.92</v>
      </c>
      <c r="O108" s="9"/>
      <c r="P108" s="9"/>
      <c r="Q108" s="9"/>
      <c r="R108" s="9"/>
      <c r="S108" s="9"/>
      <c r="T108" s="9"/>
      <c r="U108" s="9"/>
      <c r="V108" s="9">
        <v>36.369999999999997</v>
      </c>
      <c r="W108" s="9">
        <v>8.82</v>
      </c>
      <c r="X108" s="9"/>
      <c r="Y108" s="9"/>
      <c r="Z108" s="9"/>
      <c r="AA108" s="9">
        <v>37.410000000000004</v>
      </c>
      <c r="AB108" s="5">
        <f t="shared" si="1"/>
        <v>1179.3999999999999</v>
      </c>
    </row>
    <row r="109" spans="1:28" ht="13.2" x14ac:dyDescent="0.25">
      <c r="A109" s="8" t="s">
        <v>132</v>
      </c>
      <c r="B109" s="7" t="s">
        <v>51</v>
      </c>
      <c r="C109" s="7"/>
      <c r="D109" s="6"/>
      <c r="E109" s="6"/>
      <c r="F109" s="6"/>
      <c r="G109" s="6"/>
      <c r="H109" s="6"/>
      <c r="I109" s="6"/>
      <c r="J109" s="6"/>
      <c r="K109" s="6"/>
      <c r="L109" s="6">
        <v>10020.220000000001</v>
      </c>
      <c r="M109" s="6">
        <v>1170.72</v>
      </c>
      <c r="N109" s="6">
        <v>-73.92</v>
      </c>
      <c r="O109" s="6">
        <v>3159.6000000000004</v>
      </c>
      <c r="P109" s="6"/>
      <c r="Q109" s="6">
        <v>4726.6400000000003</v>
      </c>
      <c r="R109" s="6">
        <v>28356.540000000008</v>
      </c>
      <c r="S109" s="6">
        <v>9505.5</v>
      </c>
      <c r="T109" s="6">
        <v>13287.35</v>
      </c>
      <c r="U109" s="6">
        <v>14960.02</v>
      </c>
      <c r="V109" s="6">
        <v>3958.26</v>
      </c>
      <c r="W109" s="6">
        <v>19767.61</v>
      </c>
      <c r="X109" s="6">
        <v>125690.54999999999</v>
      </c>
      <c r="Y109" s="6">
        <v>207614.93</v>
      </c>
      <c r="Z109" s="6">
        <v>768623.52000000118</v>
      </c>
      <c r="AA109" s="6">
        <v>532050.75000000035</v>
      </c>
      <c r="AB109" s="5">
        <f t="shared" si="1"/>
        <v>1742818.2900000014</v>
      </c>
    </row>
    <row r="110" spans="1:28" s="4" customFormat="1" ht="13.2" x14ac:dyDescent="0.25">
      <c r="A110" s="10" t="s">
        <v>136</v>
      </c>
      <c r="B110" s="10" t="s">
        <v>137</v>
      </c>
      <c r="C110" s="1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>
        <v>775.80000000000007</v>
      </c>
      <c r="Q110" s="9"/>
      <c r="R110" s="9"/>
      <c r="S110" s="9"/>
      <c r="T110" s="9">
        <v>9932.5299999999988</v>
      </c>
      <c r="U110" s="9">
        <v>39280.33</v>
      </c>
      <c r="V110" s="9">
        <v>11416.76</v>
      </c>
      <c r="W110" s="9">
        <v>725.69</v>
      </c>
      <c r="X110" s="9">
        <v>28045.65</v>
      </c>
      <c r="Y110" s="9">
        <v>12970.16</v>
      </c>
      <c r="Z110" s="9">
        <v>58064.05</v>
      </c>
      <c r="AA110" s="9">
        <v>210043.65000000008</v>
      </c>
      <c r="AB110" s="5">
        <f t="shared" si="1"/>
        <v>371254.62000000011</v>
      </c>
    </row>
    <row r="111" spans="1:28" s="4" customFormat="1" ht="20.399999999999999" x14ac:dyDescent="0.25">
      <c r="A111" s="10" t="s">
        <v>136</v>
      </c>
      <c r="B111" s="10" t="s">
        <v>138</v>
      </c>
      <c r="C111" s="1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>
        <v>3409.0699999999997</v>
      </c>
      <c r="O111" s="9">
        <v>3235.02</v>
      </c>
      <c r="P111" s="9"/>
      <c r="Q111" s="9"/>
      <c r="R111" s="9">
        <v>6447.92</v>
      </c>
      <c r="S111" s="9">
        <v>11764.86</v>
      </c>
      <c r="T111" s="9">
        <v>2147.29</v>
      </c>
      <c r="U111" s="9"/>
      <c r="V111" s="9">
        <v>18322.599999999999</v>
      </c>
      <c r="W111" s="9">
        <v>4039.4399999999996</v>
      </c>
      <c r="X111" s="9">
        <v>7163.58</v>
      </c>
      <c r="Y111" s="9">
        <v>8824.0500000000011</v>
      </c>
      <c r="Z111" s="9">
        <v>152946.84999999998</v>
      </c>
      <c r="AA111" s="9">
        <v>167160.91999999998</v>
      </c>
      <c r="AB111" s="5">
        <f t="shared" si="1"/>
        <v>385461.6</v>
      </c>
    </row>
    <row r="112" spans="1:28" s="4" customFormat="1" ht="13.2" x14ac:dyDescent="0.25">
      <c r="A112" s="10" t="s">
        <v>136</v>
      </c>
      <c r="B112" s="10" t="s">
        <v>139</v>
      </c>
      <c r="C112" s="1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>
        <v>-593.99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5">
        <f t="shared" si="1"/>
        <v>-593.99</v>
      </c>
    </row>
    <row r="113" spans="1:28" s="4" customFormat="1" ht="13.2" x14ac:dyDescent="0.25">
      <c r="A113" s="10" t="s">
        <v>136</v>
      </c>
      <c r="B113" s="10" t="s">
        <v>140</v>
      </c>
      <c r="C113" s="1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>
        <v>985.51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5">
        <f t="shared" si="1"/>
        <v>985.51</v>
      </c>
    </row>
    <row r="114" spans="1:28" ht="13.2" x14ac:dyDescent="0.25">
      <c r="A114" s="8" t="s">
        <v>136</v>
      </c>
      <c r="B114" s="7" t="s">
        <v>51</v>
      </c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>
        <v>2815.08</v>
      </c>
      <c r="O114" s="6">
        <v>4220.53</v>
      </c>
      <c r="P114" s="6">
        <v>775.80000000000007</v>
      </c>
      <c r="Q114" s="6"/>
      <c r="R114" s="6">
        <v>6447.92</v>
      </c>
      <c r="S114" s="6">
        <v>11764.86</v>
      </c>
      <c r="T114" s="6">
        <v>12079.820000000002</v>
      </c>
      <c r="U114" s="6">
        <v>39280.33</v>
      </c>
      <c r="V114" s="6">
        <v>29739.360000000001</v>
      </c>
      <c r="W114" s="6">
        <v>4765.13</v>
      </c>
      <c r="X114" s="6">
        <v>35209.229999999996</v>
      </c>
      <c r="Y114" s="6">
        <v>21794.21</v>
      </c>
      <c r="Z114" s="6">
        <v>211010.90000000005</v>
      </c>
      <c r="AA114" s="6">
        <v>377204.5700000003</v>
      </c>
      <c r="AB114" s="5">
        <f t="shared" si="1"/>
        <v>757107.74000000034</v>
      </c>
    </row>
    <row r="115" spans="1:28" s="4" customFormat="1" ht="13.2" x14ac:dyDescent="0.25">
      <c r="A115" s="10" t="s">
        <v>141</v>
      </c>
      <c r="B115" s="10" t="s">
        <v>142</v>
      </c>
      <c r="C115" s="1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>
        <v>1156.06</v>
      </c>
      <c r="R115" s="9">
        <v>-62.25</v>
      </c>
      <c r="S115" s="9">
        <v>2107.0500000000002</v>
      </c>
      <c r="T115" s="9">
        <v>749.72000000000014</v>
      </c>
      <c r="U115" s="9">
        <v>45631.419999999991</v>
      </c>
      <c r="V115" s="9">
        <v>3518.2899999999995</v>
      </c>
      <c r="W115" s="9">
        <v>927.52999999999986</v>
      </c>
      <c r="X115" s="9">
        <v>17622.48</v>
      </c>
      <c r="Y115" s="9">
        <v>5645.6200000000008</v>
      </c>
      <c r="Z115" s="9">
        <v>49451.810000000005</v>
      </c>
      <c r="AA115" s="9">
        <v>245513.68000000002</v>
      </c>
      <c r="AB115" s="5">
        <f t="shared" si="1"/>
        <v>372261.41000000003</v>
      </c>
    </row>
    <row r="116" spans="1:28" s="4" customFormat="1" ht="20.399999999999999" x14ac:dyDescent="0.25">
      <c r="A116" s="10" t="s">
        <v>141</v>
      </c>
      <c r="B116" s="10" t="s">
        <v>143</v>
      </c>
      <c r="C116" s="10"/>
      <c r="D116" s="9"/>
      <c r="E116" s="9"/>
      <c r="F116" s="9"/>
      <c r="G116" s="9"/>
      <c r="H116" s="9"/>
      <c r="I116" s="9"/>
      <c r="J116" s="9">
        <v>19.21</v>
      </c>
      <c r="K116" s="9">
        <v>2884.87</v>
      </c>
      <c r="L116" s="9">
        <v>971.42000000000007</v>
      </c>
      <c r="M116" s="9">
        <v>1034.8800000000001</v>
      </c>
      <c r="N116" s="9">
        <v>6661.25</v>
      </c>
      <c r="O116" s="9">
        <v>-42.5</v>
      </c>
      <c r="P116" s="9">
        <v>-18.670000000000002</v>
      </c>
      <c r="Q116" s="9"/>
      <c r="R116" s="9"/>
      <c r="S116" s="9"/>
      <c r="T116" s="9"/>
      <c r="U116" s="9">
        <v>80</v>
      </c>
      <c r="V116" s="9"/>
      <c r="W116" s="9"/>
      <c r="X116" s="9"/>
      <c r="Y116" s="9"/>
      <c r="Z116" s="9"/>
      <c r="AA116" s="9"/>
      <c r="AB116" s="5">
        <f t="shared" si="1"/>
        <v>11590.460000000001</v>
      </c>
    </row>
    <row r="117" spans="1:28" s="4" customFormat="1" ht="20.399999999999999" x14ac:dyDescent="0.25">
      <c r="A117" s="10" t="s">
        <v>141</v>
      </c>
      <c r="B117" s="10" t="s">
        <v>144</v>
      </c>
      <c r="C117" s="10"/>
      <c r="D117" s="9"/>
      <c r="E117" s="9"/>
      <c r="F117" s="9"/>
      <c r="G117" s="9"/>
      <c r="H117" s="9"/>
      <c r="I117" s="9"/>
      <c r="J117" s="9">
        <v>8846.3100000000013</v>
      </c>
      <c r="K117" s="9">
        <v>2386.69</v>
      </c>
      <c r="L117" s="9">
        <v>2644.1200000000003</v>
      </c>
      <c r="M117" s="9">
        <v>167680.26</v>
      </c>
      <c r="N117" s="9">
        <v>1014.3399999999999</v>
      </c>
      <c r="O117" s="9">
        <v>-54.6</v>
      </c>
      <c r="P117" s="9">
        <v>410.41</v>
      </c>
      <c r="Q117" s="9">
        <v>9069.27</v>
      </c>
      <c r="R117" s="9">
        <v>196.58</v>
      </c>
      <c r="S117" s="9">
        <v>7566.5199999999995</v>
      </c>
      <c r="T117" s="9">
        <v>9514.18</v>
      </c>
      <c r="U117" s="9">
        <v>4820.6500000000005</v>
      </c>
      <c r="V117" s="9">
        <v>55570.25</v>
      </c>
      <c r="W117" s="9">
        <v>1710.5800000000002</v>
      </c>
      <c r="X117" s="9">
        <v>15756.55</v>
      </c>
      <c r="Y117" s="9">
        <v>28392.950000000004</v>
      </c>
      <c r="Z117" s="9">
        <v>303242.73</v>
      </c>
      <c r="AA117" s="9">
        <v>376972.97000000003</v>
      </c>
      <c r="AB117" s="5">
        <f t="shared" si="1"/>
        <v>995740.76</v>
      </c>
    </row>
    <row r="118" spans="1:28" ht="13.2" x14ac:dyDescent="0.25">
      <c r="A118" s="8" t="s">
        <v>141</v>
      </c>
      <c r="B118" s="7" t="s">
        <v>51</v>
      </c>
      <c r="C118" s="7"/>
      <c r="D118" s="6"/>
      <c r="E118" s="6"/>
      <c r="F118" s="6"/>
      <c r="G118" s="6"/>
      <c r="H118" s="6"/>
      <c r="I118" s="6"/>
      <c r="J118" s="6">
        <v>8865.52</v>
      </c>
      <c r="K118" s="6">
        <v>5271.5599999999995</v>
      </c>
      <c r="L118" s="6">
        <v>3615.5400000000004</v>
      </c>
      <c r="M118" s="6">
        <v>168715.14</v>
      </c>
      <c r="N118" s="6">
        <v>7675.5900000000011</v>
      </c>
      <c r="O118" s="6">
        <v>-97.1</v>
      </c>
      <c r="P118" s="6">
        <v>391.74</v>
      </c>
      <c r="Q118" s="6">
        <v>10225.330000000002</v>
      </c>
      <c r="R118" s="6">
        <v>134.33000000000001</v>
      </c>
      <c r="S118" s="6">
        <v>9673.5699999999979</v>
      </c>
      <c r="T118" s="6">
        <v>10263.900000000001</v>
      </c>
      <c r="U118" s="6">
        <v>50532.07</v>
      </c>
      <c r="V118" s="6">
        <v>59088.54</v>
      </c>
      <c r="W118" s="6">
        <v>2638.11</v>
      </c>
      <c r="X118" s="6">
        <v>33379.030000000006</v>
      </c>
      <c r="Y118" s="6">
        <v>34038.57</v>
      </c>
      <c r="Z118" s="6">
        <v>352694.53999999992</v>
      </c>
      <c r="AA118" s="6">
        <v>622486.64999999956</v>
      </c>
      <c r="AB118" s="5">
        <f t="shared" si="1"/>
        <v>1379592.6299999994</v>
      </c>
    </row>
    <row r="119" spans="1:28" s="4" customFormat="1" ht="13.2" x14ac:dyDescent="0.25">
      <c r="A119" s="10" t="s">
        <v>145</v>
      </c>
      <c r="B119" s="10" t="s">
        <v>146</v>
      </c>
      <c r="C119" s="10"/>
      <c r="D119" s="9"/>
      <c r="E119" s="9"/>
      <c r="F119" s="9"/>
      <c r="G119" s="9"/>
      <c r="H119" s="9"/>
      <c r="I119" s="9"/>
      <c r="J119" s="9"/>
      <c r="K119" s="9"/>
      <c r="L119" s="9">
        <v>1274.45</v>
      </c>
      <c r="M119" s="9"/>
      <c r="N119" s="9"/>
      <c r="O119" s="9"/>
      <c r="P119" s="9"/>
      <c r="Q119" s="9"/>
      <c r="R119" s="9">
        <v>-42.18</v>
      </c>
      <c r="S119" s="9">
        <v>6307.11</v>
      </c>
      <c r="T119" s="9">
        <v>3867.01</v>
      </c>
      <c r="U119" s="9">
        <v>20350.650000000001</v>
      </c>
      <c r="V119" s="9">
        <v>-369.94000000000005</v>
      </c>
      <c r="W119" s="9">
        <v>6401.3700000000008</v>
      </c>
      <c r="X119" s="9">
        <v>536.16000000000008</v>
      </c>
      <c r="Y119" s="9">
        <v>9392.7800000000007</v>
      </c>
      <c r="Z119" s="9">
        <v>450809.42999999947</v>
      </c>
      <c r="AA119" s="9">
        <v>386806.00000000012</v>
      </c>
      <c r="AB119" s="5">
        <f t="shared" si="1"/>
        <v>885332.83999999962</v>
      </c>
    </row>
    <row r="120" spans="1:28" s="4" customFormat="1" ht="20.399999999999999" x14ac:dyDescent="0.25">
      <c r="A120" s="10" t="s">
        <v>145</v>
      </c>
      <c r="B120" s="10" t="s">
        <v>147</v>
      </c>
      <c r="C120" s="10"/>
      <c r="D120" s="9"/>
      <c r="E120" s="9"/>
      <c r="F120" s="9"/>
      <c r="G120" s="9"/>
      <c r="H120" s="9"/>
      <c r="I120" s="9"/>
      <c r="J120" s="9"/>
      <c r="K120" s="9"/>
      <c r="L120" s="9">
        <v>1705.19</v>
      </c>
      <c r="M120" s="9"/>
      <c r="N120" s="9">
        <v>526.02</v>
      </c>
      <c r="O120" s="9">
        <v>1741.12</v>
      </c>
      <c r="P120" s="9"/>
      <c r="Q120" s="9">
        <v>22645.66</v>
      </c>
      <c r="R120" s="9">
        <v>7286.51</v>
      </c>
      <c r="S120" s="9">
        <v>730</v>
      </c>
      <c r="T120" s="9">
        <v>24674.839999999997</v>
      </c>
      <c r="U120" s="9">
        <v>13276.27</v>
      </c>
      <c r="V120" s="9">
        <v>13744.48</v>
      </c>
      <c r="W120" s="9">
        <v>13081.83</v>
      </c>
      <c r="X120" s="9">
        <v>17392.05</v>
      </c>
      <c r="Y120" s="9">
        <v>34225.149999999994</v>
      </c>
      <c r="Z120" s="9">
        <v>735677.5</v>
      </c>
      <c r="AA120" s="9">
        <v>499947.02999999991</v>
      </c>
      <c r="AB120" s="5">
        <f t="shared" si="1"/>
        <v>1386653.65</v>
      </c>
    </row>
    <row r="121" spans="1:28" s="4" customFormat="1" ht="13.2" x14ac:dyDescent="0.25">
      <c r="A121" s="10" t="s">
        <v>145</v>
      </c>
      <c r="B121" s="10" t="s">
        <v>148</v>
      </c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>
        <v>517.39</v>
      </c>
      <c r="R121" s="9">
        <v>534.08000000000004</v>
      </c>
      <c r="S121" s="9"/>
      <c r="T121" s="9"/>
      <c r="U121" s="9"/>
      <c r="V121" s="9"/>
      <c r="W121" s="9"/>
      <c r="X121" s="9">
        <v>4575</v>
      </c>
      <c r="Y121" s="9">
        <v>193.44</v>
      </c>
      <c r="Z121" s="9">
        <v>961.16</v>
      </c>
      <c r="AA121" s="9"/>
      <c r="AB121" s="5">
        <f t="shared" si="1"/>
        <v>6781.07</v>
      </c>
    </row>
    <row r="122" spans="1:28" ht="13.2" x14ac:dyDescent="0.25">
      <c r="A122" s="8" t="s">
        <v>145</v>
      </c>
      <c r="B122" s="7" t="s">
        <v>51</v>
      </c>
      <c r="C122" s="7"/>
      <c r="D122" s="6"/>
      <c r="E122" s="6"/>
      <c r="F122" s="6"/>
      <c r="G122" s="6"/>
      <c r="H122" s="6"/>
      <c r="I122" s="6"/>
      <c r="J122" s="6"/>
      <c r="K122" s="6"/>
      <c r="L122" s="6">
        <v>2979.64</v>
      </c>
      <c r="M122" s="6"/>
      <c r="N122" s="6">
        <v>526.02</v>
      </c>
      <c r="O122" s="6">
        <v>1741.12</v>
      </c>
      <c r="P122" s="6"/>
      <c r="Q122" s="6">
        <v>23163.05</v>
      </c>
      <c r="R122" s="6">
        <v>7778.41</v>
      </c>
      <c r="S122" s="6">
        <v>7037.1100000000006</v>
      </c>
      <c r="T122" s="6">
        <v>28541.85</v>
      </c>
      <c r="U122" s="6">
        <v>33626.92</v>
      </c>
      <c r="V122" s="6">
        <v>13374.539999999999</v>
      </c>
      <c r="W122" s="6">
        <v>19483.199999999997</v>
      </c>
      <c r="X122" s="6">
        <v>22503.21</v>
      </c>
      <c r="Y122" s="6">
        <v>43811.369999999995</v>
      </c>
      <c r="Z122" s="6">
        <v>1187448.0900000038</v>
      </c>
      <c r="AA122" s="6">
        <v>886753.02999999968</v>
      </c>
      <c r="AB122" s="5">
        <f t="shared" si="1"/>
        <v>2278767.5600000033</v>
      </c>
    </row>
    <row r="123" spans="1:28" s="4" customFormat="1" ht="13.2" x14ac:dyDescent="0.25">
      <c r="A123" s="10" t="s">
        <v>149</v>
      </c>
      <c r="B123" s="10" t="s">
        <v>150</v>
      </c>
      <c r="C123" s="10"/>
      <c r="D123" s="9"/>
      <c r="E123" s="9"/>
      <c r="F123" s="9"/>
      <c r="G123" s="9">
        <v>17757.080000000002</v>
      </c>
      <c r="H123" s="9"/>
      <c r="I123" s="9"/>
      <c r="J123" s="9"/>
      <c r="K123" s="9"/>
      <c r="L123" s="9"/>
      <c r="M123" s="9"/>
      <c r="N123" s="9"/>
      <c r="O123" s="9">
        <v>40226.39</v>
      </c>
      <c r="P123" s="9"/>
      <c r="Q123" s="9"/>
      <c r="R123" s="9"/>
      <c r="S123" s="9"/>
      <c r="T123" s="9">
        <v>2960.66</v>
      </c>
      <c r="U123" s="9">
        <v>3434.9900000000002</v>
      </c>
      <c r="V123" s="9">
        <v>99.579999999999984</v>
      </c>
      <c r="W123" s="9">
        <v>1813.26</v>
      </c>
      <c r="X123" s="9">
        <v>6663.84</v>
      </c>
      <c r="Y123" s="9">
        <v>1570.6800000000003</v>
      </c>
      <c r="Z123" s="9">
        <v>398596.44</v>
      </c>
      <c r="AA123" s="9">
        <v>546485.36999999988</v>
      </c>
      <c r="AB123" s="5">
        <f t="shared" si="1"/>
        <v>1019608.2899999999</v>
      </c>
    </row>
    <row r="124" spans="1:28" s="4" customFormat="1" ht="20.399999999999999" x14ac:dyDescent="0.25">
      <c r="A124" s="10" t="s">
        <v>149</v>
      </c>
      <c r="B124" s="10" t="s">
        <v>151</v>
      </c>
      <c r="C124" s="10"/>
      <c r="D124" s="9"/>
      <c r="E124" s="9"/>
      <c r="F124" s="9"/>
      <c r="G124" s="9"/>
      <c r="H124" s="9"/>
      <c r="I124" s="9"/>
      <c r="J124" s="9"/>
      <c r="K124" s="9">
        <v>3727.15</v>
      </c>
      <c r="L124" s="9">
        <v>19092.66</v>
      </c>
      <c r="M124" s="9"/>
      <c r="N124" s="9"/>
      <c r="O124" s="9"/>
      <c r="P124" s="9"/>
      <c r="Q124" s="9">
        <v>6019.79</v>
      </c>
      <c r="R124" s="9">
        <v>406</v>
      </c>
      <c r="S124" s="9">
        <v>1557.54</v>
      </c>
      <c r="T124" s="9">
        <v>1148</v>
      </c>
      <c r="U124" s="9">
        <v>852.02</v>
      </c>
      <c r="V124" s="9">
        <v>20442</v>
      </c>
      <c r="W124" s="9">
        <v>22875.29</v>
      </c>
      <c r="X124" s="9">
        <v>-17662.5</v>
      </c>
      <c r="Y124" s="9">
        <v>9134.08</v>
      </c>
      <c r="Z124" s="9">
        <v>206329.03</v>
      </c>
      <c r="AA124" s="9">
        <v>166032.63000000003</v>
      </c>
      <c r="AB124" s="5">
        <f t="shared" si="1"/>
        <v>439953.69000000006</v>
      </c>
    </row>
    <row r="125" spans="1:28" s="4" customFormat="1" ht="13.2" x14ac:dyDescent="0.25">
      <c r="A125" s="10" t="s">
        <v>149</v>
      </c>
      <c r="B125" s="10" t="s">
        <v>152</v>
      </c>
      <c r="C125" s="1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>
        <v>831.8900000000001</v>
      </c>
      <c r="AA125" s="9"/>
      <c r="AB125" s="5">
        <f t="shared" si="1"/>
        <v>831.8900000000001</v>
      </c>
    </row>
    <row r="126" spans="1:28" ht="13.2" x14ac:dyDescent="0.25">
      <c r="A126" s="8" t="s">
        <v>149</v>
      </c>
      <c r="B126" s="7" t="s">
        <v>51</v>
      </c>
      <c r="C126" s="7"/>
      <c r="D126" s="6"/>
      <c r="E126" s="6"/>
      <c r="F126" s="6"/>
      <c r="G126" s="6">
        <v>17757.080000000002</v>
      </c>
      <c r="H126" s="6"/>
      <c r="I126" s="6"/>
      <c r="J126" s="6"/>
      <c r="K126" s="6">
        <v>3727.15</v>
      </c>
      <c r="L126" s="6">
        <v>19092.66</v>
      </c>
      <c r="M126" s="6"/>
      <c r="N126" s="6"/>
      <c r="O126" s="6">
        <v>40226.39</v>
      </c>
      <c r="P126" s="6"/>
      <c r="Q126" s="6">
        <v>6019.79</v>
      </c>
      <c r="R126" s="6">
        <v>406</v>
      </c>
      <c r="S126" s="6">
        <v>1557.54</v>
      </c>
      <c r="T126" s="6">
        <v>4108.66</v>
      </c>
      <c r="U126" s="6">
        <v>4287.01</v>
      </c>
      <c r="V126" s="6">
        <v>20541.580000000002</v>
      </c>
      <c r="W126" s="6">
        <v>24688.550000000003</v>
      </c>
      <c r="X126" s="6">
        <v>-10998.659999999998</v>
      </c>
      <c r="Y126" s="6">
        <v>10704.76</v>
      </c>
      <c r="Z126" s="6">
        <v>605757.36</v>
      </c>
      <c r="AA126" s="6">
        <v>712518</v>
      </c>
      <c r="AB126" s="5">
        <f t="shared" si="1"/>
        <v>1460393.87</v>
      </c>
    </row>
    <row r="127" spans="1:28" s="4" customFormat="1" ht="13.2" x14ac:dyDescent="0.25">
      <c r="A127" s="10" t="s">
        <v>153</v>
      </c>
      <c r="B127" s="10" t="s">
        <v>154</v>
      </c>
      <c r="C127" s="1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>
        <v>79.2</v>
      </c>
      <c r="P127" s="9"/>
      <c r="Q127" s="9"/>
      <c r="R127" s="9">
        <v>822.80000000000007</v>
      </c>
      <c r="S127" s="9"/>
      <c r="T127" s="9">
        <v>47461.790000000008</v>
      </c>
      <c r="U127" s="9">
        <v>62761.17</v>
      </c>
      <c r="V127" s="9"/>
      <c r="W127" s="9">
        <v>14832.9</v>
      </c>
      <c r="X127" s="9"/>
      <c r="Y127" s="9">
        <v>1040.0000000000016</v>
      </c>
      <c r="Z127" s="9">
        <v>2650.54</v>
      </c>
      <c r="AA127" s="9">
        <v>175944.9</v>
      </c>
      <c r="AB127" s="5">
        <f t="shared" si="1"/>
        <v>305593.3</v>
      </c>
    </row>
    <row r="128" spans="1:28" ht="13.2" x14ac:dyDescent="0.25">
      <c r="A128" s="8" t="s">
        <v>153</v>
      </c>
      <c r="B128" s="7" t="s">
        <v>51</v>
      </c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>
        <v>79.2</v>
      </c>
      <c r="P128" s="6"/>
      <c r="Q128" s="6"/>
      <c r="R128" s="6">
        <v>822.80000000000007</v>
      </c>
      <c r="S128" s="6"/>
      <c r="T128" s="6">
        <v>47461.790000000008</v>
      </c>
      <c r="U128" s="6">
        <v>62761.17</v>
      </c>
      <c r="V128" s="6"/>
      <c r="W128" s="6">
        <v>14832.9</v>
      </c>
      <c r="X128" s="6"/>
      <c r="Y128" s="6">
        <v>1040.0000000000016</v>
      </c>
      <c r="Z128" s="6">
        <v>2650.54</v>
      </c>
      <c r="AA128" s="6">
        <v>175944.9</v>
      </c>
      <c r="AB128" s="5">
        <f t="shared" si="1"/>
        <v>305593.3</v>
      </c>
    </row>
    <row r="129" spans="1:28" s="4" customFormat="1" ht="13.2" x14ac:dyDescent="0.25">
      <c r="A129" s="10" t="s">
        <v>155</v>
      </c>
      <c r="B129" s="10" t="s">
        <v>156</v>
      </c>
      <c r="C129" s="1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>
        <v>151.81</v>
      </c>
      <c r="R129" s="9">
        <v>1172</v>
      </c>
      <c r="S129" s="9"/>
      <c r="T129" s="9">
        <v>5249.42</v>
      </c>
      <c r="U129" s="9">
        <v>2026.33</v>
      </c>
      <c r="V129" s="9">
        <v>1478.7200000000003</v>
      </c>
      <c r="W129" s="9">
        <v>4241.33</v>
      </c>
      <c r="X129" s="9">
        <v>6855.5</v>
      </c>
      <c r="Y129" s="9">
        <v>3233</v>
      </c>
      <c r="Z129" s="9">
        <v>5569.5999999999995</v>
      </c>
      <c r="AA129" s="9">
        <v>680</v>
      </c>
      <c r="AB129" s="5">
        <f t="shared" si="1"/>
        <v>30657.71</v>
      </c>
    </row>
    <row r="130" spans="1:28" ht="13.2" x14ac:dyDescent="0.25">
      <c r="A130" s="8" t="s">
        <v>155</v>
      </c>
      <c r="B130" s="7" t="s">
        <v>51</v>
      </c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>
        <v>151.81</v>
      </c>
      <c r="R130" s="6">
        <v>1172</v>
      </c>
      <c r="S130" s="6"/>
      <c r="T130" s="6">
        <v>5249.42</v>
      </c>
      <c r="U130" s="6">
        <v>2026.33</v>
      </c>
      <c r="V130" s="6">
        <v>1478.7200000000003</v>
      </c>
      <c r="W130" s="6">
        <v>4241.33</v>
      </c>
      <c r="X130" s="6">
        <v>6855.5</v>
      </c>
      <c r="Y130" s="6">
        <v>3233</v>
      </c>
      <c r="Z130" s="6">
        <v>5569.5999999999995</v>
      </c>
      <c r="AA130" s="6">
        <v>680</v>
      </c>
      <c r="AB130" s="5">
        <f t="shared" si="1"/>
        <v>30657.71</v>
      </c>
    </row>
    <row r="131" spans="1:28" s="4" customFormat="1" ht="13.2" x14ac:dyDescent="0.25">
      <c r="A131" s="10" t="s">
        <v>157</v>
      </c>
      <c r="B131" s="10" t="s">
        <v>158</v>
      </c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>
        <v>442287.44</v>
      </c>
      <c r="P131" s="9"/>
      <c r="Q131" s="9"/>
      <c r="R131" s="9"/>
      <c r="S131" s="9">
        <v>9028</v>
      </c>
      <c r="T131" s="9"/>
      <c r="U131" s="9"/>
      <c r="V131" s="9">
        <v>-613.05000000000007</v>
      </c>
      <c r="W131" s="9"/>
      <c r="X131" s="9">
        <v>6398.7</v>
      </c>
      <c r="Y131" s="9">
        <v>10901.93</v>
      </c>
      <c r="Z131" s="9">
        <v>38816.509999999995</v>
      </c>
      <c r="AA131" s="9">
        <v>543005.18999999994</v>
      </c>
      <c r="AB131" s="5">
        <f t="shared" si="1"/>
        <v>1049824.72</v>
      </c>
    </row>
    <row r="132" spans="1:28" s="4" customFormat="1" ht="13.2" x14ac:dyDescent="0.25">
      <c r="A132" s="10" t="s">
        <v>157</v>
      </c>
      <c r="B132" s="10" t="s">
        <v>159</v>
      </c>
      <c r="C132" s="1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>
        <v>1885.56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5">
        <f t="shared" si="1"/>
        <v>1885.56</v>
      </c>
    </row>
    <row r="133" spans="1:28" s="4" customFormat="1" ht="20.399999999999999" x14ac:dyDescent="0.25">
      <c r="A133" s="10" t="s">
        <v>157</v>
      </c>
      <c r="B133" s="10" t="s">
        <v>160</v>
      </c>
      <c r="C133" s="1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>
        <v>-116.28</v>
      </c>
      <c r="S133" s="9">
        <v>-3.47</v>
      </c>
      <c r="T133" s="9">
        <v>7102.29</v>
      </c>
      <c r="U133" s="9">
        <v>45831.090000000004</v>
      </c>
      <c r="V133" s="9">
        <v>160854.72</v>
      </c>
      <c r="W133" s="9">
        <v>1318.02</v>
      </c>
      <c r="X133" s="9">
        <v>17790.32</v>
      </c>
      <c r="Y133" s="9">
        <v>39488.639999999999</v>
      </c>
      <c r="Z133" s="9">
        <v>1087.79</v>
      </c>
      <c r="AA133" s="9">
        <v>2437.27</v>
      </c>
      <c r="AB133" s="5">
        <f t="shared" ref="AB133:AB164" si="2">+SUM(D133:AA133)</f>
        <v>275790.39</v>
      </c>
    </row>
    <row r="134" spans="1:28" ht="13.2" x14ac:dyDescent="0.25">
      <c r="A134" s="8" t="s">
        <v>157</v>
      </c>
      <c r="B134" s="7" t="s">
        <v>51</v>
      </c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>
        <v>444172.99999999994</v>
      </c>
      <c r="P134" s="6"/>
      <c r="Q134" s="6"/>
      <c r="R134" s="6">
        <v>-116.28</v>
      </c>
      <c r="S134" s="6">
        <v>9024.5300000000007</v>
      </c>
      <c r="T134" s="6">
        <v>7102.29</v>
      </c>
      <c r="U134" s="6">
        <v>45831.090000000004</v>
      </c>
      <c r="V134" s="6">
        <v>160241.66999999998</v>
      </c>
      <c r="W134" s="6">
        <v>1318.02</v>
      </c>
      <c r="X134" s="6">
        <v>24189.02</v>
      </c>
      <c r="Y134" s="6">
        <v>50390.57</v>
      </c>
      <c r="Z134" s="6">
        <v>39904.299999999996</v>
      </c>
      <c r="AA134" s="6">
        <v>545442.46</v>
      </c>
      <c r="AB134" s="5">
        <f t="shared" si="2"/>
        <v>1327500.67</v>
      </c>
    </row>
    <row r="135" spans="1:28" s="4" customFormat="1" ht="13.2" x14ac:dyDescent="0.25">
      <c r="A135" s="10" t="s">
        <v>161</v>
      </c>
      <c r="B135" s="10" t="s">
        <v>162</v>
      </c>
      <c r="C135" s="1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>
        <v>2479.02</v>
      </c>
      <c r="O135" s="9">
        <v>-262.66000000000003</v>
      </c>
      <c r="P135" s="9"/>
      <c r="Q135" s="9"/>
      <c r="R135" s="9"/>
      <c r="S135" s="9"/>
      <c r="T135" s="9"/>
      <c r="U135" s="9"/>
      <c r="V135" s="9"/>
      <c r="W135" s="9"/>
      <c r="X135" s="9">
        <v>-3532.4900000000007</v>
      </c>
      <c r="Y135" s="9">
        <v>4893.6400000000003</v>
      </c>
      <c r="Z135" s="9">
        <v>50409.630000000005</v>
      </c>
      <c r="AA135" s="9">
        <v>105502.46</v>
      </c>
      <c r="AB135" s="5">
        <f t="shared" si="2"/>
        <v>159489.60000000001</v>
      </c>
    </row>
    <row r="136" spans="1:28" s="4" customFormat="1" ht="20.399999999999999" x14ac:dyDescent="0.25">
      <c r="A136" s="10" t="s">
        <v>161</v>
      </c>
      <c r="B136" s="10" t="s">
        <v>163</v>
      </c>
      <c r="C136" s="1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>
        <v>779.61</v>
      </c>
      <c r="R136" s="9"/>
      <c r="S136" s="9"/>
      <c r="T136" s="9">
        <v>8167.34</v>
      </c>
      <c r="U136" s="9">
        <v>4822.22</v>
      </c>
      <c r="V136" s="9">
        <v>8232.74</v>
      </c>
      <c r="W136" s="9">
        <v>721.31</v>
      </c>
      <c r="X136" s="9">
        <v>-26.97</v>
      </c>
      <c r="Y136" s="9">
        <v>17600.7</v>
      </c>
      <c r="Z136" s="9">
        <v>2835.48</v>
      </c>
      <c r="AA136" s="9"/>
      <c r="AB136" s="5">
        <f t="shared" si="2"/>
        <v>43132.430000000008</v>
      </c>
    </row>
    <row r="137" spans="1:28" s="4" customFormat="1" ht="13.2" x14ac:dyDescent="0.25">
      <c r="A137" s="10" t="s">
        <v>161</v>
      </c>
      <c r="B137" s="10" t="s">
        <v>164</v>
      </c>
      <c r="C137" s="10"/>
      <c r="D137" s="9"/>
      <c r="E137" s="9"/>
      <c r="F137" s="9"/>
      <c r="G137" s="9"/>
      <c r="H137" s="9"/>
      <c r="I137" s="9">
        <v>-3909.11</v>
      </c>
      <c r="J137" s="9">
        <v>8323.31</v>
      </c>
      <c r="K137" s="9">
        <v>1472.26</v>
      </c>
      <c r="L137" s="9"/>
      <c r="M137" s="9">
        <v>4982.1100000000006</v>
      </c>
      <c r="N137" s="9">
        <v>765.19</v>
      </c>
      <c r="O137" s="9">
        <v>9912.5400000000009</v>
      </c>
      <c r="P137" s="9">
        <v>10468.85</v>
      </c>
      <c r="Q137" s="9">
        <v>28744.639999999999</v>
      </c>
      <c r="R137" s="9">
        <v>2828.92</v>
      </c>
      <c r="S137" s="9">
        <v>7637.2700000000013</v>
      </c>
      <c r="T137" s="9">
        <v>1494.4200000000003</v>
      </c>
      <c r="U137" s="9">
        <v>34851.519999999997</v>
      </c>
      <c r="V137" s="9">
        <v>9513.9700000000012</v>
      </c>
      <c r="W137" s="9">
        <v>3323.2499999999986</v>
      </c>
      <c r="X137" s="9">
        <v>36310.12000000001</v>
      </c>
      <c r="Y137" s="9">
        <v>296324.55</v>
      </c>
      <c r="Z137" s="9">
        <v>64040.100000000006</v>
      </c>
      <c r="AA137" s="9">
        <v>39180.87999999999</v>
      </c>
      <c r="AB137" s="5">
        <f t="shared" si="2"/>
        <v>556264.79</v>
      </c>
    </row>
    <row r="138" spans="1:28" s="4" customFormat="1" ht="13.2" x14ac:dyDescent="0.25">
      <c r="A138" s="10" t="s">
        <v>161</v>
      </c>
      <c r="B138" s="10" t="s">
        <v>165</v>
      </c>
      <c r="C138" s="10"/>
      <c r="D138" s="9"/>
      <c r="E138" s="9"/>
      <c r="F138" s="9"/>
      <c r="G138" s="9"/>
      <c r="H138" s="9"/>
      <c r="I138" s="9"/>
      <c r="J138" s="9">
        <v>16691.980000000003</v>
      </c>
      <c r="K138" s="9"/>
      <c r="L138" s="9">
        <v>12457.710000000001</v>
      </c>
      <c r="M138" s="9">
        <v>619.76</v>
      </c>
      <c r="N138" s="9">
        <v>149451.94</v>
      </c>
      <c r="O138" s="9">
        <v>55567.990000000005</v>
      </c>
      <c r="P138" s="9">
        <v>14367.830000000002</v>
      </c>
      <c r="Q138" s="9">
        <v>16655.899999999998</v>
      </c>
      <c r="R138" s="9">
        <v>16814.850000000002</v>
      </c>
      <c r="S138" s="9">
        <v>3529.4</v>
      </c>
      <c r="T138" s="9">
        <v>24.71</v>
      </c>
      <c r="U138" s="9">
        <v>14064.84</v>
      </c>
      <c r="V138" s="9">
        <v>8310.65</v>
      </c>
      <c r="W138" s="9">
        <v>26140.369999999995</v>
      </c>
      <c r="X138" s="9">
        <v>8473.3300000000017</v>
      </c>
      <c r="Y138" s="9">
        <v>173198.99</v>
      </c>
      <c r="Z138" s="9">
        <v>402445.14999999997</v>
      </c>
      <c r="AA138" s="9">
        <v>1144549.5899999999</v>
      </c>
      <c r="AB138" s="5">
        <f t="shared" si="2"/>
        <v>2063364.99</v>
      </c>
    </row>
    <row r="139" spans="1:28" ht="13.2" x14ac:dyDescent="0.25">
      <c r="A139" s="8" t="s">
        <v>161</v>
      </c>
      <c r="B139" s="7" t="s">
        <v>51</v>
      </c>
      <c r="C139" s="7"/>
      <c r="D139" s="6"/>
      <c r="E139" s="6"/>
      <c r="F139" s="6"/>
      <c r="G139" s="6"/>
      <c r="H139" s="6"/>
      <c r="I139" s="6">
        <v>-3909.11</v>
      </c>
      <c r="J139" s="6">
        <v>25015.29</v>
      </c>
      <c r="K139" s="6">
        <v>1472.26</v>
      </c>
      <c r="L139" s="6">
        <v>12457.710000000001</v>
      </c>
      <c r="M139" s="6">
        <v>5601.8700000000008</v>
      </c>
      <c r="N139" s="6">
        <v>152696.15000000002</v>
      </c>
      <c r="O139" s="6">
        <v>65217.87000000001</v>
      </c>
      <c r="P139" s="6">
        <v>24836.679999999997</v>
      </c>
      <c r="Q139" s="6">
        <v>46180.149999999994</v>
      </c>
      <c r="R139" s="6">
        <v>19643.770000000004</v>
      </c>
      <c r="S139" s="6">
        <v>11166.670000000002</v>
      </c>
      <c r="T139" s="6">
        <v>9686.4699999999993</v>
      </c>
      <c r="U139" s="6">
        <v>53738.58</v>
      </c>
      <c r="V139" s="6">
        <v>26057.360000000001</v>
      </c>
      <c r="W139" s="6">
        <v>30184.929999999993</v>
      </c>
      <c r="X139" s="6">
        <v>41223.990000000005</v>
      </c>
      <c r="Y139" s="6">
        <v>492017.87999999995</v>
      </c>
      <c r="Z139" s="6">
        <v>519730.35999999993</v>
      </c>
      <c r="AA139" s="6">
        <v>1289232.9300000006</v>
      </c>
      <c r="AB139" s="5">
        <f t="shared" si="2"/>
        <v>2822251.8100000005</v>
      </c>
    </row>
    <row r="140" spans="1:28" s="4" customFormat="1" ht="20.399999999999999" x14ac:dyDescent="0.25">
      <c r="A140" s="10" t="s">
        <v>166</v>
      </c>
      <c r="B140" s="10" t="s">
        <v>167</v>
      </c>
      <c r="C140" s="1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>
        <v>31.07</v>
      </c>
      <c r="Y140" s="9">
        <v>246</v>
      </c>
      <c r="Z140" s="9">
        <v>24653.680000000004</v>
      </c>
      <c r="AA140" s="9">
        <v>94206.48000000001</v>
      </c>
      <c r="AB140" s="5">
        <f t="shared" si="2"/>
        <v>119137.23000000001</v>
      </c>
    </row>
    <row r="141" spans="1:28" s="4" customFormat="1" ht="20.399999999999999" x14ac:dyDescent="0.25">
      <c r="A141" s="10" t="s">
        <v>166</v>
      </c>
      <c r="B141" s="10" t="s">
        <v>168</v>
      </c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>
        <v>995.52</v>
      </c>
      <c r="V141" s="9">
        <v>221.42000000000002</v>
      </c>
      <c r="W141" s="9">
        <v>-5753.2800000000007</v>
      </c>
      <c r="X141" s="9">
        <v>353.8</v>
      </c>
      <c r="Y141" s="9">
        <v>2482.08</v>
      </c>
      <c r="Z141" s="9">
        <v>-281.16000000000003</v>
      </c>
      <c r="AA141" s="9">
        <v>152321.38</v>
      </c>
      <c r="AB141" s="5">
        <f t="shared" si="2"/>
        <v>150339.76</v>
      </c>
    </row>
    <row r="142" spans="1:28" s="4" customFormat="1" ht="20.399999999999999" x14ac:dyDescent="0.25">
      <c r="A142" s="10" t="s">
        <v>166</v>
      </c>
      <c r="B142" s="10" t="s">
        <v>169</v>
      </c>
      <c r="C142" s="10"/>
      <c r="D142" s="9"/>
      <c r="E142" s="9"/>
      <c r="F142" s="9"/>
      <c r="G142" s="9"/>
      <c r="H142" s="9"/>
      <c r="I142" s="9"/>
      <c r="J142" s="9"/>
      <c r="K142" s="9"/>
      <c r="L142" s="9"/>
      <c r="M142" s="9">
        <v>500.38</v>
      </c>
      <c r="N142" s="9">
        <v>4.22</v>
      </c>
      <c r="O142" s="9">
        <v>51727.39</v>
      </c>
      <c r="P142" s="9">
        <v>4960.3499999999995</v>
      </c>
      <c r="Q142" s="9">
        <v>2354.6</v>
      </c>
      <c r="R142" s="9">
        <v>4577.1900000000005</v>
      </c>
      <c r="S142" s="9">
        <v>-487834.39</v>
      </c>
      <c r="T142" s="9">
        <v>1734.9500000000003</v>
      </c>
      <c r="U142" s="9">
        <v>4694.1900000000005</v>
      </c>
      <c r="V142" s="9">
        <v>1281.71</v>
      </c>
      <c r="W142" s="9">
        <v>610</v>
      </c>
      <c r="X142" s="9">
        <v>2915.5899999999997</v>
      </c>
      <c r="Y142" s="9">
        <v>5639.11</v>
      </c>
      <c r="Z142" s="9">
        <v>44861.229999999996</v>
      </c>
      <c r="AA142" s="9">
        <v>154572.20000000001</v>
      </c>
      <c r="AB142" s="5">
        <f t="shared" si="2"/>
        <v>-207401.27999999997</v>
      </c>
    </row>
    <row r="143" spans="1:28" s="4" customFormat="1" ht="20.399999999999999" x14ac:dyDescent="0.25">
      <c r="A143" s="10" t="s">
        <v>166</v>
      </c>
      <c r="B143" s="10" t="s">
        <v>170</v>
      </c>
      <c r="C143" s="1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>
        <v>235.26</v>
      </c>
      <c r="O143" s="9">
        <v>132.6</v>
      </c>
      <c r="P143" s="9"/>
      <c r="Q143" s="9"/>
      <c r="R143" s="9">
        <v>321.57</v>
      </c>
      <c r="S143" s="9">
        <v>6171</v>
      </c>
      <c r="T143" s="9">
        <v>2810.94</v>
      </c>
      <c r="U143" s="9">
        <v>3925.3100000000004</v>
      </c>
      <c r="V143" s="9">
        <v>1963.2</v>
      </c>
      <c r="W143" s="9">
        <v>12528.939999999999</v>
      </c>
      <c r="X143" s="9">
        <v>17868.82</v>
      </c>
      <c r="Y143" s="9">
        <v>94105.46</v>
      </c>
      <c r="Z143" s="9">
        <v>45269.770000000004</v>
      </c>
      <c r="AA143" s="9"/>
      <c r="AB143" s="5">
        <f t="shared" si="2"/>
        <v>185332.87</v>
      </c>
    </row>
    <row r="144" spans="1:28" s="4" customFormat="1" ht="20.399999999999999" x14ac:dyDescent="0.25">
      <c r="A144" s="10" t="s">
        <v>166</v>
      </c>
      <c r="B144" s="10" t="s">
        <v>171</v>
      </c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>
        <v>2069.1799999999998</v>
      </c>
      <c r="N144" s="9">
        <v>226.57</v>
      </c>
      <c r="O144" s="9">
        <v>80.08</v>
      </c>
      <c r="P144" s="9"/>
      <c r="Q144" s="9"/>
      <c r="R144" s="9"/>
      <c r="S144" s="9">
        <v>3736.17</v>
      </c>
      <c r="T144" s="9">
        <v>-3164.4899999999993</v>
      </c>
      <c r="U144" s="9"/>
      <c r="V144" s="9">
        <v>-68.320000000000022</v>
      </c>
      <c r="W144" s="9">
        <v>2.2000000000000002</v>
      </c>
      <c r="X144" s="9">
        <v>11125.39</v>
      </c>
      <c r="Y144" s="9">
        <v>-11800.880000000003</v>
      </c>
      <c r="Z144" s="9">
        <v>372.61000000000013</v>
      </c>
      <c r="AA144" s="9"/>
      <c r="AB144" s="5">
        <f t="shared" si="2"/>
        <v>2578.5099999999961</v>
      </c>
    </row>
    <row r="145" spans="1:28" s="4" customFormat="1" ht="20.399999999999999" x14ac:dyDescent="0.25">
      <c r="A145" s="10" t="s">
        <v>166</v>
      </c>
      <c r="B145" s="10" t="s">
        <v>172</v>
      </c>
      <c r="C145" s="10"/>
      <c r="D145" s="9"/>
      <c r="E145" s="9"/>
      <c r="F145" s="9"/>
      <c r="G145" s="9"/>
      <c r="H145" s="9"/>
      <c r="I145" s="9"/>
      <c r="J145" s="9"/>
      <c r="K145" s="9">
        <v>118.07000000000001</v>
      </c>
      <c r="L145" s="9"/>
      <c r="M145" s="9">
        <v>1292.97</v>
      </c>
      <c r="N145" s="9">
        <v>83.33</v>
      </c>
      <c r="O145" s="9">
        <v>1605.82</v>
      </c>
      <c r="P145" s="9"/>
      <c r="Q145" s="9">
        <v>105.93</v>
      </c>
      <c r="R145" s="9">
        <v>389.31</v>
      </c>
      <c r="S145" s="9">
        <v>6615.46</v>
      </c>
      <c r="T145" s="9">
        <v>-171.6</v>
      </c>
      <c r="U145" s="9">
        <v>1310.6500000000001</v>
      </c>
      <c r="V145" s="9">
        <v>11154.83</v>
      </c>
      <c r="W145" s="9">
        <v>1677.1800000000007</v>
      </c>
      <c r="X145" s="9">
        <v>4475.4000000000005</v>
      </c>
      <c r="Y145" s="9">
        <v>15509.970000000001</v>
      </c>
      <c r="Z145" s="9">
        <v>7739.8</v>
      </c>
      <c r="AA145" s="9"/>
      <c r="AB145" s="5">
        <f t="shared" si="2"/>
        <v>51907.12</v>
      </c>
    </row>
    <row r="146" spans="1:28" ht="20.399999999999999" x14ac:dyDescent="0.25">
      <c r="A146" s="8" t="s">
        <v>166</v>
      </c>
      <c r="B146" s="7" t="s">
        <v>51</v>
      </c>
      <c r="C146" s="7"/>
      <c r="D146" s="6"/>
      <c r="E146" s="6"/>
      <c r="F146" s="6"/>
      <c r="G146" s="6"/>
      <c r="H146" s="6"/>
      <c r="I146" s="6"/>
      <c r="J146" s="6"/>
      <c r="K146" s="6">
        <v>118.07000000000001</v>
      </c>
      <c r="L146" s="6"/>
      <c r="M146" s="6">
        <v>3862.5299999999997</v>
      </c>
      <c r="N146" s="6">
        <v>549.38</v>
      </c>
      <c r="O146" s="6">
        <v>53545.89</v>
      </c>
      <c r="P146" s="6">
        <v>4960.3499999999995</v>
      </c>
      <c r="Q146" s="6">
        <v>2460.5299999999997</v>
      </c>
      <c r="R146" s="6">
        <v>5288.0700000000006</v>
      </c>
      <c r="S146" s="6">
        <v>-471311.76</v>
      </c>
      <c r="T146" s="6">
        <v>1209.8</v>
      </c>
      <c r="U146" s="6">
        <v>10925.67</v>
      </c>
      <c r="V146" s="6">
        <v>14552.839999999998</v>
      </c>
      <c r="W146" s="6">
        <v>9065.0399999999991</v>
      </c>
      <c r="X146" s="6">
        <v>36770.070000000007</v>
      </c>
      <c r="Y146" s="6">
        <v>106181.74000000002</v>
      </c>
      <c r="Z146" s="6">
        <v>122615.93</v>
      </c>
      <c r="AA146" s="6">
        <v>401100.06000000006</v>
      </c>
      <c r="AB146" s="5">
        <f t="shared" si="2"/>
        <v>301894.21000000008</v>
      </c>
    </row>
    <row r="147" spans="1:28" s="4" customFormat="1" ht="20.399999999999999" x14ac:dyDescent="0.25">
      <c r="A147" s="10" t="s">
        <v>173</v>
      </c>
      <c r="B147" s="10" t="s">
        <v>174</v>
      </c>
      <c r="C147" s="1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>
        <v>389.40000000000003</v>
      </c>
      <c r="T147" s="9"/>
      <c r="U147" s="9"/>
      <c r="V147" s="9">
        <v>37568.270000000004</v>
      </c>
      <c r="W147" s="9">
        <v>652.35</v>
      </c>
      <c r="X147" s="9">
        <v>5831.1600000000008</v>
      </c>
      <c r="Y147" s="9">
        <v>31574.9</v>
      </c>
      <c r="Z147" s="9">
        <v>-3493.1</v>
      </c>
      <c r="AA147" s="9">
        <v>-3680.08</v>
      </c>
      <c r="AB147" s="5">
        <f t="shared" si="2"/>
        <v>68842.900000000009</v>
      </c>
    </row>
    <row r="148" spans="1:28" s="4" customFormat="1" ht="20.399999999999999" x14ac:dyDescent="0.25">
      <c r="A148" s="10" t="s">
        <v>173</v>
      </c>
      <c r="B148" s="10" t="s">
        <v>175</v>
      </c>
      <c r="C148" s="1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>
        <v>6863.14</v>
      </c>
      <c r="R148" s="9">
        <v>-16.940000000000001</v>
      </c>
      <c r="S148" s="9"/>
      <c r="T148" s="9"/>
      <c r="U148" s="9">
        <v>2618.7199999999998</v>
      </c>
      <c r="V148" s="9">
        <v>263.14999999999998</v>
      </c>
      <c r="W148" s="9">
        <v>8679.65</v>
      </c>
      <c r="X148" s="9">
        <v>2715.26</v>
      </c>
      <c r="Y148" s="9">
        <v>583.80000000000007</v>
      </c>
      <c r="Z148" s="9"/>
      <c r="AA148" s="9">
        <v>99.3</v>
      </c>
      <c r="AB148" s="5">
        <f t="shared" si="2"/>
        <v>21806.080000000002</v>
      </c>
    </row>
    <row r="149" spans="1:28" s="4" customFormat="1" ht="20.399999999999999" x14ac:dyDescent="0.25">
      <c r="A149" s="10" t="s">
        <v>173</v>
      </c>
      <c r="B149" s="10" t="s">
        <v>176</v>
      </c>
      <c r="C149" s="10"/>
      <c r="D149" s="9"/>
      <c r="E149" s="9"/>
      <c r="F149" s="9"/>
      <c r="G149" s="9"/>
      <c r="H149" s="9"/>
      <c r="I149" s="9"/>
      <c r="J149" s="9"/>
      <c r="K149" s="9">
        <v>10450.490000000002</v>
      </c>
      <c r="L149" s="9">
        <v>10697.55</v>
      </c>
      <c r="M149" s="9"/>
      <c r="N149" s="9">
        <v>101.60000000000001</v>
      </c>
      <c r="O149" s="9">
        <v>37807.03</v>
      </c>
      <c r="P149" s="9"/>
      <c r="Q149" s="9">
        <v>5891.1200000000008</v>
      </c>
      <c r="R149" s="9"/>
      <c r="S149" s="9">
        <v>528.75</v>
      </c>
      <c r="T149" s="9">
        <v>10980.01</v>
      </c>
      <c r="U149" s="9">
        <v>2340</v>
      </c>
      <c r="V149" s="9">
        <v>2537.3000000000002</v>
      </c>
      <c r="W149" s="9">
        <v>195.10000000000002</v>
      </c>
      <c r="X149" s="9">
        <v>6650.8</v>
      </c>
      <c r="Y149" s="9"/>
      <c r="Z149" s="9">
        <v>58052.210000000006</v>
      </c>
      <c r="AA149" s="9">
        <v>179580.25</v>
      </c>
      <c r="AB149" s="5">
        <f t="shared" si="2"/>
        <v>325812.21000000002</v>
      </c>
    </row>
    <row r="150" spans="1:28" s="4" customFormat="1" ht="20.399999999999999" x14ac:dyDescent="0.25">
      <c r="A150" s="10" t="s">
        <v>173</v>
      </c>
      <c r="B150" s="10" t="s">
        <v>177</v>
      </c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>
        <v>51.63</v>
      </c>
      <c r="O150" s="9">
        <v>20879.98</v>
      </c>
      <c r="P150" s="9">
        <v>-404.5</v>
      </c>
      <c r="Q150" s="9">
        <v>8087.02</v>
      </c>
      <c r="R150" s="9">
        <v>11294.65</v>
      </c>
      <c r="S150" s="9">
        <v>36528.44</v>
      </c>
      <c r="T150" s="9">
        <v>34.29</v>
      </c>
      <c r="U150" s="9">
        <v>6808.6200000000008</v>
      </c>
      <c r="V150" s="9">
        <v>2552.7800000000002</v>
      </c>
      <c r="W150" s="9">
        <v>2877.8500000000004</v>
      </c>
      <c r="X150" s="9">
        <v>12862.97</v>
      </c>
      <c r="Y150" s="9">
        <v>2201.15</v>
      </c>
      <c r="Z150" s="9">
        <v>50372.25</v>
      </c>
      <c r="AA150" s="9">
        <v>164242.73000000004</v>
      </c>
      <c r="AB150" s="5">
        <f t="shared" si="2"/>
        <v>318389.86000000004</v>
      </c>
    </row>
    <row r="151" spans="1:28" ht="20.399999999999999" x14ac:dyDescent="0.25">
      <c r="A151" s="8" t="s">
        <v>173</v>
      </c>
      <c r="B151" s="7" t="s">
        <v>51</v>
      </c>
      <c r="C151" s="7"/>
      <c r="D151" s="6"/>
      <c r="E151" s="6"/>
      <c r="F151" s="6"/>
      <c r="G151" s="6"/>
      <c r="H151" s="6"/>
      <c r="I151" s="6"/>
      <c r="J151" s="6"/>
      <c r="K151" s="6">
        <v>10450.490000000002</v>
      </c>
      <c r="L151" s="6">
        <v>10697.55</v>
      </c>
      <c r="M151" s="6"/>
      <c r="N151" s="6">
        <v>153.23000000000002</v>
      </c>
      <c r="O151" s="6">
        <v>58687.009999999995</v>
      </c>
      <c r="P151" s="6">
        <v>-404.5</v>
      </c>
      <c r="Q151" s="6">
        <v>20841.28</v>
      </c>
      <c r="R151" s="6">
        <v>11277.710000000001</v>
      </c>
      <c r="S151" s="6">
        <v>37446.590000000004</v>
      </c>
      <c r="T151" s="6">
        <v>11014.3</v>
      </c>
      <c r="U151" s="6">
        <v>11767.34</v>
      </c>
      <c r="V151" s="6">
        <v>42921.5</v>
      </c>
      <c r="W151" s="6">
        <v>12404.949999999999</v>
      </c>
      <c r="X151" s="6">
        <v>28060.190000000002</v>
      </c>
      <c r="Y151" s="6">
        <v>34359.850000000006</v>
      </c>
      <c r="Z151" s="6">
        <v>104931.36</v>
      </c>
      <c r="AA151" s="6">
        <v>340242.19999999995</v>
      </c>
      <c r="AB151" s="5">
        <f t="shared" si="2"/>
        <v>734851.04999999993</v>
      </c>
    </row>
    <row r="152" spans="1:28" s="4" customFormat="1" ht="13.2" x14ac:dyDescent="0.25">
      <c r="A152" s="10" t="s">
        <v>178</v>
      </c>
      <c r="B152" s="10" t="s">
        <v>179</v>
      </c>
      <c r="C152" s="10"/>
      <c r="D152" s="9"/>
      <c r="E152" s="9"/>
      <c r="F152" s="9"/>
      <c r="G152" s="9"/>
      <c r="H152" s="9"/>
      <c r="I152" s="9"/>
      <c r="J152" s="9">
        <v>432</v>
      </c>
      <c r="K152" s="9">
        <v>681</v>
      </c>
      <c r="L152" s="9">
        <v>2970.51</v>
      </c>
      <c r="M152" s="9">
        <v>1634</v>
      </c>
      <c r="N152" s="9"/>
      <c r="O152" s="9"/>
      <c r="P152" s="9"/>
      <c r="Q152" s="9"/>
      <c r="R152" s="9">
        <v>12342</v>
      </c>
      <c r="S152" s="9"/>
      <c r="T152" s="9">
        <v>54356.55</v>
      </c>
      <c r="U152" s="9">
        <v>4696.3100000000004</v>
      </c>
      <c r="V152" s="9">
        <v>111.57999999999998</v>
      </c>
      <c r="W152" s="9">
        <v>22584.18</v>
      </c>
      <c r="X152" s="9">
        <v>39868.22</v>
      </c>
      <c r="Y152" s="9">
        <v>28848.9</v>
      </c>
      <c r="Z152" s="9">
        <v>304770.2</v>
      </c>
      <c r="AA152" s="9">
        <v>450288.69000000006</v>
      </c>
      <c r="AB152" s="5">
        <f t="shared" si="2"/>
        <v>923584.14000000013</v>
      </c>
    </row>
    <row r="153" spans="1:28" s="4" customFormat="1" ht="20.399999999999999" x14ac:dyDescent="0.25">
      <c r="A153" s="10" t="s">
        <v>178</v>
      </c>
      <c r="B153" s="10" t="s">
        <v>180</v>
      </c>
      <c r="C153" s="10"/>
      <c r="D153" s="9"/>
      <c r="E153" s="9"/>
      <c r="F153" s="9"/>
      <c r="G153" s="9"/>
      <c r="H153" s="9"/>
      <c r="I153" s="9"/>
      <c r="J153" s="9">
        <v>1950.8000000000002</v>
      </c>
      <c r="K153" s="9"/>
      <c r="L153" s="9">
        <v>2329.71</v>
      </c>
      <c r="M153" s="9"/>
      <c r="N153" s="9">
        <v>5724.4900000000007</v>
      </c>
      <c r="O153" s="9">
        <v>1013.8100000000002</v>
      </c>
      <c r="P153" s="9">
        <v>1128.82</v>
      </c>
      <c r="Q153" s="9">
        <v>6308.17</v>
      </c>
      <c r="R153" s="9">
        <v>-296.24</v>
      </c>
      <c r="S153" s="9">
        <v>5289.61</v>
      </c>
      <c r="T153" s="9">
        <v>20628.050000000003</v>
      </c>
      <c r="U153" s="9">
        <v>127146.01000000001</v>
      </c>
      <c r="V153" s="9">
        <v>13979.399999999987</v>
      </c>
      <c r="W153" s="9">
        <v>46868.420000000006</v>
      </c>
      <c r="X153" s="9">
        <v>131537.31999999998</v>
      </c>
      <c r="Y153" s="9">
        <v>311444.42000000004</v>
      </c>
      <c r="Z153" s="9">
        <v>44068.100000000006</v>
      </c>
      <c r="AA153" s="9">
        <v>4702.8999999999996</v>
      </c>
      <c r="AB153" s="5">
        <f t="shared" si="2"/>
        <v>723823.79</v>
      </c>
    </row>
    <row r="154" spans="1:28" ht="13.2" x14ac:dyDescent="0.25">
      <c r="A154" s="8" t="s">
        <v>178</v>
      </c>
      <c r="B154" s="7" t="s">
        <v>51</v>
      </c>
      <c r="C154" s="7"/>
      <c r="D154" s="6"/>
      <c r="E154" s="6"/>
      <c r="F154" s="6"/>
      <c r="G154" s="6"/>
      <c r="H154" s="6"/>
      <c r="I154" s="6"/>
      <c r="J154" s="6">
        <v>2382.8000000000002</v>
      </c>
      <c r="K154" s="6">
        <v>681</v>
      </c>
      <c r="L154" s="6">
        <v>5300.2200000000012</v>
      </c>
      <c r="M154" s="6">
        <v>1634</v>
      </c>
      <c r="N154" s="6">
        <v>5724.4900000000007</v>
      </c>
      <c r="O154" s="6">
        <v>1013.8100000000002</v>
      </c>
      <c r="P154" s="6">
        <v>1128.82</v>
      </c>
      <c r="Q154" s="6">
        <v>6308.17</v>
      </c>
      <c r="R154" s="6">
        <v>12045.76</v>
      </c>
      <c r="S154" s="6">
        <v>5289.61</v>
      </c>
      <c r="T154" s="6">
        <v>74984.600000000006</v>
      </c>
      <c r="U154" s="6">
        <v>131842.32</v>
      </c>
      <c r="V154" s="6">
        <v>14090.979999999989</v>
      </c>
      <c r="W154" s="6">
        <v>69452.600000000006</v>
      </c>
      <c r="X154" s="6">
        <v>171405.53999999998</v>
      </c>
      <c r="Y154" s="6">
        <v>340293.32000000007</v>
      </c>
      <c r="Z154" s="6">
        <v>348838.30000000005</v>
      </c>
      <c r="AA154" s="6">
        <v>454991.59</v>
      </c>
      <c r="AB154" s="5">
        <f t="shared" si="2"/>
        <v>1647407.9300000002</v>
      </c>
    </row>
    <row r="155" spans="1:28" s="4" customFormat="1" ht="40.799999999999997" x14ac:dyDescent="0.25">
      <c r="A155" s="10" t="s">
        <v>181</v>
      </c>
      <c r="B155" s="10" t="s">
        <v>182</v>
      </c>
      <c r="C155" s="1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>
        <v>510.04999999999995</v>
      </c>
      <c r="X155" s="9">
        <v>47.2</v>
      </c>
      <c r="Y155" s="9">
        <v>92.72</v>
      </c>
      <c r="Z155" s="9">
        <v>62.42</v>
      </c>
      <c r="AA155" s="9"/>
      <c r="AB155" s="5">
        <f t="shared" si="2"/>
        <v>712.39</v>
      </c>
    </row>
    <row r="156" spans="1:28" ht="40.799999999999997" x14ac:dyDescent="0.25">
      <c r="A156" s="8" t="s">
        <v>181</v>
      </c>
      <c r="B156" s="7" t="s">
        <v>51</v>
      </c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>
        <v>510.04999999999995</v>
      </c>
      <c r="X156" s="6">
        <v>47.2</v>
      </c>
      <c r="Y156" s="6">
        <v>92.72</v>
      </c>
      <c r="Z156" s="6">
        <v>62.42</v>
      </c>
      <c r="AA156" s="6"/>
      <c r="AB156" s="5">
        <f t="shared" si="2"/>
        <v>712.39</v>
      </c>
    </row>
    <row r="157" spans="1:28" s="4" customFormat="1" ht="30.6" x14ac:dyDescent="0.25">
      <c r="A157" s="10" t="s">
        <v>183</v>
      </c>
      <c r="B157" s="10" t="s">
        <v>184</v>
      </c>
      <c r="C157" s="1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>
        <v>3341.46</v>
      </c>
      <c r="R157" s="9">
        <v>180</v>
      </c>
      <c r="S157" s="9">
        <v>19379.55</v>
      </c>
      <c r="T157" s="9">
        <v>8821.4500000000007</v>
      </c>
      <c r="U157" s="9">
        <v>72223.97</v>
      </c>
      <c r="V157" s="9">
        <v>25230.809999999998</v>
      </c>
      <c r="W157" s="9">
        <v>18431.210000000006</v>
      </c>
      <c r="X157" s="9">
        <v>26873.589999999997</v>
      </c>
      <c r="Y157" s="9">
        <v>22236.010000000002</v>
      </c>
      <c r="Z157" s="9">
        <v>168941.75</v>
      </c>
      <c r="AA157" s="9">
        <v>174266.31</v>
      </c>
      <c r="AB157" s="5">
        <f t="shared" si="2"/>
        <v>539926.1100000001</v>
      </c>
    </row>
    <row r="158" spans="1:28" ht="30.6" x14ac:dyDescent="0.25">
      <c r="A158" s="8" t="s">
        <v>183</v>
      </c>
      <c r="B158" s="7" t="s">
        <v>51</v>
      </c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>
        <v>3341.46</v>
      </c>
      <c r="R158" s="6">
        <v>180</v>
      </c>
      <c r="S158" s="6">
        <v>19379.55</v>
      </c>
      <c r="T158" s="6">
        <v>8821.4500000000007</v>
      </c>
      <c r="U158" s="6">
        <v>72223.97</v>
      </c>
      <c r="V158" s="6">
        <v>25230.809999999998</v>
      </c>
      <c r="W158" s="6">
        <v>18431.210000000006</v>
      </c>
      <c r="X158" s="6">
        <v>26873.589999999997</v>
      </c>
      <c r="Y158" s="6">
        <v>22236.010000000002</v>
      </c>
      <c r="Z158" s="6">
        <v>168941.75</v>
      </c>
      <c r="AA158" s="6">
        <v>174266.31</v>
      </c>
      <c r="AB158" s="5">
        <f t="shared" si="2"/>
        <v>539926.1100000001</v>
      </c>
    </row>
    <row r="159" spans="1:28" s="4" customFormat="1" ht="13.2" x14ac:dyDescent="0.25">
      <c r="A159" s="10" t="s">
        <v>185</v>
      </c>
      <c r="B159" s="10" t="s">
        <v>186</v>
      </c>
      <c r="C159" s="10"/>
      <c r="D159" s="9"/>
      <c r="E159" s="9"/>
      <c r="F159" s="9"/>
      <c r="G159" s="9"/>
      <c r="H159" s="9"/>
      <c r="I159" s="9"/>
      <c r="J159" s="9">
        <v>776.4</v>
      </c>
      <c r="K159" s="9"/>
      <c r="L159" s="9"/>
      <c r="M159" s="9">
        <v>8196.33</v>
      </c>
      <c r="N159" s="9">
        <v>18958.289999999997</v>
      </c>
      <c r="O159" s="9">
        <v>493.82</v>
      </c>
      <c r="P159" s="9"/>
      <c r="Q159" s="9"/>
      <c r="R159" s="9">
        <v>12374.099999999999</v>
      </c>
      <c r="S159" s="9">
        <v>110022.62</v>
      </c>
      <c r="T159" s="9">
        <v>18054.37</v>
      </c>
      <c r="U159" s="9">
        <v>56548.94</v>
      </c>
      <c r="V159" s="9">
        <v>-175731.93</v>
      </c>
      <c r="W159" s="9">
        <v>31192.6</v>
      </c>
      <c r="X159" s="9">
        <v>105547.23000000001</v>
      </c>
      <c r="Y159" s="9">
        <v>105391.98000000001</v>
      </c>
      <c r="Z159" s="9">
        <v>1044799.3099999996</v>
      </c>
      <c r="AA159" s="9">
        <v>2033785.01</v>
      </c>
      <c r="AB159" s="5">
        <f t="shared" si="2"/>
        <v>3370409.0699999994</v>
      </c>
    </row>
    <row r="160" spans="1:28" ht="13.2" x14ac:dyDescent="0.25">
      <c r="A160" s="8" t="s">
        <v>185</v>
      </c>
      <c r="B160" s="7" t="s">
        <v>51</v>
      </c>
      <c r="C160" s="7"/>
      <c r="D160" s="6"/>
      <c r="E160" s="6"/>
      <c r="F160" s="6"/>
      <c r="G160" s="6"/>
      <c r="H160" s="6"/>
      <c r="I160" s="6"/>
      <c r="J160" s="6">
        <v>776.4</v>
      </c>
      <c r="K160" s="6"/>
      <c r="L160" s="6"/>
      <c r="M160" s="6">
        <v>8196.33</v>
      </c>
      <c r="N160" s="6">
        <v>18958.289999999997</v>
      </c>
      <c r="O160" s="6">
        <v>493.82</v>
      </c>
      <c r="P160" s="6"/>
      <c r="Q160" s="6"/>
      <c r="R160" s="6">
        <v>12374.099999999999</v>
      </c>
      <c r="S160" s="6">
        <v>110022.62</v>
      </c>
      <c r="T160" s="6">
        <v>18054.37</v>
      </c>
      <c r="U160" s="6">
        <v>56548.94</v>
      </c>
      <c r="V160" s="6">
        <v>-175731.93</v>
      </c>
      <c r="W160" s="6">
        <v>31192.6</v>
      </c>
      <c r="X160" s="6">
        <v>105547.23000000001</v>
      </c>
      <c r="Y160" s="6">
        <v>105391.98000000001</v>
      </c>
      <c r="Z160" s="6">
        <v>1044799.3099999996</v>
      </c>
      <c r="AA160" s="6">
        <v>2033785.01</v>
      </c>
      <c r="AB160" s="5">
        <f t="shared" si="2"/>
        <v>3370409.0699999994</v>
      </c>
    </row>
    <row r="161" spans="1:28" s="4" customFormat="1" ht="20.399999999999999" x14ac:dyDescent="0.25">
      <c r="A161" s="10" t="s">
        <v>187</v>
      </c>
      <c r="B161" s="10" t="s">
        <v>188</v>
      </c>
      <c r="C161" s="10"/>
      <c r="D161" s="9"/>
      <c r="E161" s="9"/>
      <c r="F161" s="9"/>
      <c r="G161" s="9"/>
      <c r="H161" s="9"/>
      <c r="I161" s="9"/>
      <c r="J161" s="9"/>
      <c r="K161" s="9"/>
      <c r="L161" s="9"/>
      <c r="M161" s="9">
        <v>10934.45</v>
      </c>
      <c r="N161" s="9"/>
      <c r="O161" s="9"/>
      <c r="P161" s="9"/>
      <c r="Q161" s="9"/>
      <c r="R161" s="9"/>
      <c r="S161" s="9"/>
      <c r="T161" s="9"/>
      <c r="U161" s="9">
        <v>235149.13</v>
      </c>
      <c r="V161" s="9">
        <v>-446298.64</v>
      </c>
      <c r="W161" s="9">
        <v>369006.40000000014</v>
      </c>
      <c r="X161" s="9">
        <v>93164.759999999966</v>
      </c>
      <c r="Y161" s="9">
        <v>212362.24000000002</v>
      </c>
      <c r="Z161" s="9">
        <v>104172.16000000002</v>
      </c>
      <c r="AA161" s="9">
        <v>3311772.3</v>
      </c>
      <c r="AB161" s="5">
        <f t="shared" si="2"/>
        <v>3890262.8</v>
      </c>
    </row>
    <row r="162" spans="1:28" s="4" customFormat="1" ht="20.399999999999999" x14ac:dyDescent="0.25">
      <c r="A162" s="10" t="s">
        <v>187</v>
      </c>
      <c r="B162" s="10" t="s">
        <v>189</v>
      </c>
      <c r="C162" s="10"/>
      <c r="D162" s="9"/>
      <c r="E162" s="9"/>
      <c r="F162" s="9"/>
      <c r="G162" s="9"/>
      <c r="H162" s="9"/>
      <c r="I162" s="9"/>
      <c r="J162" s="9">
        <v>320065.95</v>
      </c>
      <c r="K162" s="9">
        <v>746494.74000000011</v>
      </c>
      <c r="L162" s="9">
        <v>71795.56</v>
      </c>
      <c r="M162" s="9">
        <v>681716.55</v>
      </c>
      <c r="N162" s="9">
        <v>1234445.95</v>
      </c>
      <c r="O162" s="9">
        <v>1165324.6400000001</v>
      </c>
      <c r="P162" s="9">
        <v>153966.72999999998</v>
      </c>
      <c r="Q162" s="9">
        <v>10913521.379999999</v>
      </c>
      <c r="R162" s="9">
        <v>4696777.3300000038</v>
      </c>
      <c r="S162" s="9">
        <v>13480011.259999998</v>
      </c>
      <c r="T162" s="9">
        <v>6241863.3900000015</v>
      </c>
      <c r="U162" s="9">
        <v>7011761.7599999988</v>
      </c>
      <c r="V162" s="9">
        <v>9417495.5899999999</v>
      </c>
      <c r="W162" s="9">
        <v>16791359.509999998</v>
      </c>
      <c r="X162" s="9">
        <v>17046860.719999999</v>
      </c>
      <c r="Y162" s="9">
        <v>9716234.3000000007</v>
      </c>
      <c r="Z162" s="9">
        <v>31634857.769999981</v>
      </c>
      <c r="AA162" s="9">
        <v>27227589.199999999</v>
      </c>
      <c r="AB162" s="5">
        <f t="shared" si="2"/>
        <v>158552142.32999998</v>
      </c>
    </row>
    <row r="163" spans="1:28" s="4" customFormat="1" ht="13.2" x14ac:dyDescent="0.25">
      <c r="A163" s="10" t="s">
        <v>187</v>
      </c>
      <c r="B163" s="10" t="s">
        <v>190</v>
      </c>
      <c r="C163" s="1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>
        <v>2162</v>
      </c>
      <c r="AB163" s="5">
        <f t="shared" si="2"/>
        <v>2162</v>
      </c>
    </row>
    <row r="164" spans="1:28" ht="13.2" x14ac:dyDescent="0.25">
      <c r="A164" s="8" t="s">
        <v>187</v>
      </c>
      <c r="B164" s="7" t="s">
        <v>51</v>
      </c>
      <c r="C164" s="7"/>
      <c r="D164" s="6"/>
      <c r="E164" s="6"/>
      <c r="F164" s="6"/>
      <c r="G164" s="6"/>
      <c r="H164" s="6"/>
      <c r="I164" s="6"/>
      <c r="J164" s="6">
        <v>320065.95</v>
      </c>
      <c r="K164" s="6">
        <v>746494.74000000011</v>
      </c>
      <c r="L164" s="6">
        <v>71795.56</v>
      </c>
      <c r="M164" s="6">
        <v>692651</v>
      </c>
      <c r="N164" s="6">
        <v>1234445.95</v>
      </c>
      <c r="O164" s="6">
        <v>1165324.6400000001</v>
      </c>
      <c r="P164" s="6">
        <v>153966.72999999998</v>
      </c>
      <c r="Q164" s="6">
        <v>10913521.379999999</v>
      </c>
      <c r="R164" s="6">
        <v>4696777.3300000038</v>
      </c>
      <c r="S164" s="6">
        <v>13480011.259999998</v>
      </c>
      <c r="T164" s="6">
        <v>6241863.3900000015</v>
      </c>
      <c r="U164" s="6">
        <v>7246910.8899999997</v>
      </c>
      <c r="V164" s="6">
        <v>8971196.9499999993</v>
      </c>
      <c r="W164" s="6">
        <v>17160365.91</v>
      </c>
      <c r="X164" s="6">
        <v>17140025.48</v>
      </c>
      <c r="Y164" s="6">
        <v>9928596.540000001</v>
      </c>
      <c r="Z164" s="6">
        <v>31739029.929999989</v>
      </c>
      <c r="AA164" s="6">
        <v>30541523.5</v>
      </c>
      <c r="AB164" s="5">
        <f t="shared" si="2"/>
        <v>162444567.13</v>
      </c>
    </row>
    <row r="166" spans="1:28" ht="13.2" x14ac:dyDescent="0.25">
      <c r="A166" s="8"/>
      <c r="B166" s="7" t="s">
        <v>191</v>
      </c>
      <c r="C166" s="7"/>
      <c r="D166" s="6">
        <v>420.99</v>
      </c>
      <c r="E166" s="6">
        <v>216.52999999999997</v>
      </c>
      <c r="F166" s="6">
        <v>-19795.14</v>
      </c>
      <c r="G166" s="6">
        <v>-6399.829999999999</v>
      </c>
      <c r="H166" s="6">
        <v>4494.6900000000014</v>
      </c>
      <c r="I166" s="6">
        <v>24509.63</v>
      </c>
      <c r="J166" s="6">
        <v>187851.69</v>
      </c>
      <c r="K166" s="6">
        <v>210810.93</v>
      </c>
      <c r="L166" s="6">
        <v>1001529.3700000001</v>
      </c>
      <c r="M166" s="6">
        <v>416364.27000000008</v>
      </c>
      <c r="N166" s="6">
        <v>1216891.6099999999</v>
      </c>
      <c r="O166" s="6">
        <v>946834.76</v>
      </c>
      <c r="P166" s="6">
        <v>816161.38</v>
      </c>
      <c r="Q166" s="6">
        <v>970761.86</v>
      </c>
      <c r="R166" s="6">
        <v>702616.59</v>
      </c>
      <c r="S166" s="6">
        <v>1043569.7200000001</v>
      </c>
      <c r="T166" s="6">
        <v>833025.44</v>
      </c>
      <c r="U166" s="6">
        <v>1133023.4300000002</v>
      </c>
      <c r="V166" s="6">
        <v>3543440.6900000018</v>
      </c>
      <c r="W166" s="6">
        <v>-406617.26999999984</v>
      </c>
      <c r="X166" s="6">
        <v>1071789.71</v>
      </c>
      <c r="Y166" s="6">
        <v>4332065.9400000004</v>
      </c>
      <c r="Z166" s="6">
        <v>8095996.6200000029</v>
      </c>
      <c r="AA166" s="6">
        <v>963846.70000000019</v>
      </c>
      <c r="AB166" s="14">
        <f>+SUM(D166:AA166)</f>
        <v>27083410.310000006</v>
      </c>
    </row>
    <row r="168" spans="1:28" ht="26.4" customHeight="1" x14ac:dyDescent="0.25">
      <c r="A168" s="15" t="s">
        <v>192</v>
      </c>
      <c r="B168" s="16"/>
      <c r="C168" s="16"/>
      <c r="D168" s="17">
        <v>420.99</v>
      </c>
      <c r="E168" s="17">
        <v>216.52999999999997</v>
      </c>
      <c r="F168" s="17">
        <v>-19795.14</v>
      </c>
      <c r="G168" s="17">
        <v>11357.25</v>
      </c>
      <c r="H168" s="17">
        <v>4494.6900000000005</v>
      </c>
      <c r="I168" s="17">
        <v>18830.400000000001</v>
      </c>
      <c r="J168" s="17">
        <v>2911787.0499999989</v>
      </c>
      <c r="K168" s="17">
        <v>2947040.26</v>
      </c>
      <c r="L168" s="17">
        <v>3954397.0399999972</v>
      </c>
      <c r="M168" s="17">
        <v>10214300.82</v>
      </c>
      <c r="N168" s="17">
        <v>14024647.129999999</v>
      </c>
      <c r="O168" s="17">
        <v>21532332.050000001</v>
      </c>
      <c r="P168" s="17">
        <v>17234655.900000006</v>
      </c>
      <c r="Q168" s="17">
        <v>15316877.46000001</v>
      </c>
      <c r="R168" s="17">
        <v>8601249.7300000042</v>
      </c>
      <c r="S168" s="17">
        <v>15606240.180000003</v>
      </c>
      <c r="T168" s="17">
        <v>8802941.479999993</v>
      </c>
      <c r="U168" s="17">
        <v>12223964.509999992</v>
      </c>
      <c r="V168" s="17">
        <v>20979452.680000007</v>
      </c>
      <c r="W168" s="17">
        <v>23475764.489999995</v>
      </c>
      <c r="X168" s="17">
        <v>33245714.159999959</v>
      </c>
      <c r="Y168" s="17">
        <v>24594550.630000137</v>
      </c>
      <c r="Z168" s="17">
        <v>66343342.320000842</v>
      </c>
      <c r="AA168" s="17">
        <v>106045727.56000163</v>
      </c>
      <c r="AB168" s="18">
        <f>+SUM(D168:AA168)</f>
        <v>408070510.17000258</v>
      </c>
    </row>
  </sheetData>
  <autoFilter ref="A3:AD168"/>
  <printOptions horizontalCentered="1"/>
  <pageMargins left="0.11811023622047245" right="0.11811023622047245" top="0.59055118110236227" bottom="0.59055118110236227" header="0.19685039370078741" footer="0.19685039370078741"/>
  <pageSetup paperSize="9" scale="33" fitToHeight="4" orientation="landscape" r:id="rId1"/>
  <headerFooter>
    <oddHeader>&amp;L&amp;"Arial,Grassetto Corsivo"ASL BA&amp;R&amp;"Arial,Grassetto Corsivo"&amp;A</oddHeader>
    <oddFooter>&amp;LFile: "&amp;"Arial,Grassetto Corsivo"&amp;U&amp;F&amp;"Arial,Normale"&amp;U"&amp;CPag.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ALLEGATO 1</vt:lpstr>
      <vt:lpstr>'ALLEGATO 1'!Area_stampa</vt:lpstr>
      <vt:lpstr>'ALLEGATO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cto4193033</dc:creator>
  <cp:lastModifiedBy>cto4193033</cp:lastModifiedBy>
  <cp:lastPrinted>2021-04-30T07:43:09Z</cp:lastPrinted>
  <dcterms:created xsi:type="dcterms:W3CDTF">2021-01-28T21:11:10Z</dcterms:created>
  <dcterms:modified xsi:type="dcterms:W3CDTF">2021-04-30T07:45:26Z</dcterms:modified>
</cp:coreProperties>
</file>