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ILANCIO DI PREVISIONE\Bilancio di Previsione 2021_Sonia\Mod CE Previsionale 2020_x invio\Delibera e allegati\"/>
    </mc:Choice>
  </mc:AlternateContent>
  <bookViews>
    <workbookView xWindow="0" yWindow="1980" windowWidth="20730" windowHeight="11760"/>
  </bookViews>
  <sheets>
    <sheet name=" Nuovo Modello C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' Nuovo Modello CE'!$A$8:$L$11</definedName>
    <definedName name="a" localSheetId="0" hidden="1">{#N/A,#N/A,FALSE,"B1";#N/A,#N/A,FALSE,"B2";#N/A,#N/A,FALSE,"B3";#N/A,#N/A,FALSE,"A4";#N/A,#N/A,FALSE,"A3";#N/A,#N/A,FALSE,"A2";#N/A,#N/A,FALSE,"A1";#N/A,#N/A,FALSE,"Indice"}</definedName>
    <definedName name="a" hidden="1">{#N/A,#N/A,FALSE,"B1";#N/A,#N/A,FALSE,"B2";#N/A,#N/A,FALSE,"B3";#N/A,#N/A,FALSE,"A4";#N/A,#N/A,FALSE,"A3";#N/A,#N/A,FALSE,"A2";#N/A,#N/A,FALSE,"A1";#N/A,#N/A,FALSE,"Indice"}</definedName>
    <definedName name="a_1" localSheetId="0" hidden="1">{#N/A,#N/A,FALSE,"B1";#N/A,#N/A,FALSE,"B2";#N/A,#N/A,FALSE,"B3";#N/A,#N/A,FALSE,"A4";#N/A,#N/A,FALSE,"A3";#N/A,#N/A,FALSE,"A2";#N/A,#N/A,FALSE,"A1";#N/A,#N/A,FALSE,"Indice"}</definedName>
    <definedName name="a_1" hidden="1">{#N/A,#N/A,FALSE,"B1";#N/A,#N/A,FALSE,"B2";#N/A,#N/A,FALSE,"B3";#N/A,#N/A,FALSE,"A4";#N/A,#N/A,FALSE,"A3";#N/A,#N/A,FALSE,"A2";#N/A,#N/A,FALSE,"A1";#N/A,#N/A,FALSE,"Indice"}</definedName>
    <definedName name="a_2" localSheetId="0" hidden="1">{#N/A,#N/A,FALSE,"B1";#N/A,#N/A,FALSE,"B2";#N/A,#N/A,FALSE,"B3";#N/A,#N/A,FALSE,"A4";#N/A,#N/A,FALSE,"A3";#N/A,#N/A,FALSE,"A2";#N/A,#N/A,FALSE,"A1";#N/A,#N/A,FALSE,"Indice"}</definedName>
    <definedName name="a_2" hidden="1">{#N/A,#N/A,FALSE,"B1";#N/A,#N/A,FALSE,"B2";#N/A,#N/A,FALSE,"B3";#N/A,#N/A,FALSE,"A4";#N/A,#N/A,FALSE,"A3";#N/A,#N/A,FALSE,"A2";#N/A,#N/A,FALSE,"A1";#N/A,#N/A,FALSE,"Indice"}</definedName>
    <definedName name="a_3" localSheetId="0" hidden="1">{#N/A,#N/A,FALSE,"B1";#N/A,#N/A,FALSE,"B2";#N/A,#N/A,FALSE,"B3";#N/A,#N/A,FALSE,"A4";#N/A,#N/A,FALSE,"A3";#N/A,#N/A,FALSE,"A2";#N/A,#N/A,FALSE,"A1";#N/A,#N/A,FALSE,"Indice"}</definedName>
    <definedName name="a_3" hidden="1">{#N/A,#N/A,FALSE,"B1";#N/A,#N/A,FALSE,"B2";#N/A,#N/A,FALSE,"B3";#N/A,#N/A,FALSE,"A4";#N/A,#N/A,FALSE,"A3";#N/A,#N/A,FALSE,"A2";#N/A,#N/A,FALSE,"A1";#N/A,#N/A,FALSE,"Indice"}</definedName>
    <definedName name="a_4" localSheetId="0" hidden="1">{#N/A,#N/A,FALSE,"B1";#N/A,#N/A,FALSE,"B2";#N/A,#N/A,FALSE,"B3";#N/A,#N/A,FALSE,"A4";#N/A,#N/A,FALSE,"A3";#N/A,#N/A,FALSE,"A2";#N/A,#N/A,FALSE,"A1";#N/A,#N/A,FALSE,"Indice"}</definedName>
    <definedName name="a_4" hidden="1">{#N/A,#N/A,FALSE,"B1";#N/A,#N/A,FALSE,"B2";#N/A,#N/A,FALSE,"B3";#N/A,#N/A,FALSE,"A4";#N/A,#N/A,FALSE,"A3";#N/A,#N/A,FALSE,"A2";#N/A,#N/A,FALSE,"A1";#N/A,#N/A,FALSE,"Indice"}</definedName>
    <definedName name="a_5" localSheetId="0" hidden="1">{#N/A,#N/A,FALSE,"B1";#N/A,#N/A,FALSE,"B2";#N/A,#N/A,FALSE,"B3";#N/A,#N/A,FALSE,"A4";#N/A,#N/A,FALSE,"A3";#N/A,#N/A,FALSE,"A2";#N/A,#N/A,FALSE,"A1";#N/A,#N/A,FALSE,"Indice"}</definedName>
    <definedName name="a_5" hidden="1">{#N/A,#N/A,FALSE,"B1";#N/A,#N/A,FALSE,"B2";#N/A,#N/A,FALSE,"B3";#N/A,#N/A,FALSE,"A4";#N/A,#N/A,FALSE,"A3";#N/A,#N/A,FALSE,"A2";#N/A,#N/A,FALSE,"A1";#N/A,#N/A,FALSE,"Indice"}</definedName>
    <definedName name="A_FK_31c">[1]VALORI!$C$45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[1]VALORI!$C$33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 localSheetId="0">[3]VALORI!#REF!</definedName>
    <definedName name="A_VAL_2">[3]VALORI!#REF!</definedName>
    <definedName name="A_VAL_3">[2]VALORI!$C$8</definedName>
    <definedName name="A_VAL_4">[2]VALORI!$C$9</definedName>
    <definedName name="A_VAL_5">[2]VALORI!$C$10</definedName>
    <definedName name="aa" localSheetId="0" hidden="1">{#N/A,#N/A,FALSE,"A4";#N/A,#N/A,FALSE,"A3";#N/A,#N/A,FALSE,"A2";#N/A,#N/A,FALSE,"A1"}</definedName>
    <definedName name="aa" hidden="1">{#N/A,#N/A,FALSE,"A4";#N/A,#N/A,FALSE,"A3";#N/A,#N/A,FALSE,"A2";#N/A,#N/A,FALSE,"A1"}</definedName>
    <definedName name="aa_1" localSheetId="0" hidden="1">{#N/A,#N/A,FALSE,"A4";#N/A,#N/A,FALSE,"A3";#N/A,#N/A,FALSE,"A2";#N/A,#N/A,FALSE,"A1"}</definedName>
    <definedName name="aa_1" hidden="1">{#N/A,#N/A,FALSE,"A4";#N/A,#N/A,FALSE,"A3";#N/A,#N/A,FALSE,"A2";#N/A,#N/A,FALSE,"A1"}</definedName>
    <definedName name="aa_2" localSheetId="0" hidden="1">{#N/A,#N/A,FALSE,"A4";#N/A,#N/A,FALSE,"A3";#N/A,#N/A,FALSE,"A2";#N/A,#N/A,FALSE,"A1"}</definedName>
    <definedName name="aa_2" hidden="1">{#N/A,#N/A,FALSE,"A4";#N/A,#N/A,FALSE,"A3";#N/A,#N/A,FALSE,"A2";#N/A,#N/A,FALSE,"A1"}</definedName>
    <definedName name="aa_3" localSheetId="0" hidden="1">{#N/A,#N/A,FALSE,"A4";#N/A,#N/A,FALSE,"A3";#N/A,#N/A,FALSE,"A2";#N/A,#N/A,FALSE,"A1"}</definedName>
    <definedName name="aa_3" hidden="1">{#N/A,#N/A,FALSE,"A4";#N/A,#N/A,FALSE,"A3";#N/A,#N/A,FALSE,"A2";#N/A,#N/A,FALSE,"A1"}</definedName>
    <definedName name="aa_4" localSheetId="0" hidden="1">{#N/A,#N/A,FALSE,"A4";#N/A,#N/A,FALSE,"A3";#N/A,#N/A,FALSE,"A2";#N/A,#N/A,FALSE,"A1"}</definedName>
    <definedName name="aa_4" hidden="1">{#N/A,#N/A,FALSE,"A4";#N/A,#N/A,FALSE,"A3";#N/A,#N/A,FALSE,"A2";#N/A,#N/A,FALSE,"A1"}</definedName>
    <definedName name="aa_5" localSheetId="0" hidden="1">{#N/A,#N/A,FALSE,"A4";#N/A,#N/A,FALSE,"A3";#N/A,#N/A,FALSE,"A2";#N/A,#N/A,FALSE,"A1"}</definedName>
    <definedName name="aa_5" hidden="1">{#N/A,#N/A,FALSE,"A4";#N/A,#N/A,FALSE,"A3";#N/A,#N/A,FALSE,"A2";#N/A,#N/A,FALSE,"A1"}</definedName>
    <definedName name="aaa" localSheetId="0" hidden="1">{#N/A,#N/A,FALSE,"B1";#N/A,#N/A,FALSE,"B2";#N/A,#N/A,FALSE,"B3";#N/A,#N/A,FALSE,"A4";#N/A,#N/A,FALSE,"A3";#N/A,#N/A,FALSE,"A2";#N/A,#N/A,FALSE,"A1";#N/A,#N/A,FALSE,"Indice"}</definedName>
    <definedName name="aaa" hidden="1">{#N/A,#N/A,FALSE,"B1";#N/A,#N/A,FALSE,"B2";#N/A,#N/A,FALSE,"B3";#N/A,#N/A,FALSE,"A4";#N/A,#N/A,FALSE,"A3";#N/A,#N/A,FALSE,"A2";#N/A,#N/A,FALSE,"A1";#N/A,#N/A,FALSE,"Indice"}</definedName>
    <definedName name="AdIrcss00" localSheetId="0">'[4]Quadro tendenziale 28-6-2005'!#REF!</definedName>
    <definedName name="AdIrcss00">'[4]Quadro tendenziale 28-6-2005'!#REF!</definedName>
    <definedName name="AdIrcss01" localSheetId="0">'[4]Quadro tendenziale 28-6-2005'!#REF!</definedName>
    <definedName name="AdIrcss01">'[4]Quadro tendenziale 28-6-2005'!#REF!</definedName>
    <definedName name="AdIrcss02" localSheetId="0">'[4]Quadro tendenziale 28-6-2005'!#REF!</definedName>
    <definedName name="AdIrcss02">'[4]Quadro tendenziale 28-6-2005'!#REF!</definedName>
    <definedName name="AdIrcss03" localSheetId="0">'[4]Quadro tendenziale 28-6-2005'!#REF!</definedName>
    <definedName name="AdIrcss03">'[4]Quadro tendenziale 28-6-2005'!#REF!</definedName>
    <definedName name="AdIrcss04" localSheetId="0">'[4]Quadro tendenziale 28-6-2005'!#REF!</definedName>
    <definedName name="AdIrcss04">'[4]Quadro tendenziale 28-6-2005'!#REF!</definedName>
    <definedName name="AdIrcss05" localSheetId="0">'[4]Quadro tendenziale 28-6-2005'!#REF!</definedName>
    <definedName name="AdIrcss05">'[4]Quadro tendenziale 28-6-2005'!#REF!</definedName>
    <definedName name="AdIrcss06" localSheetId="0">'[4]Quadro tendenziale 28-6-2005'!#REF!</definedName>
    <definedName name="AdIrcss06">'[4]Quadro tendenziale 28-6-2005'!#REF!</definedName>
    <definedName name="AdIrcss07" localSheetId="0">'[4]Quadro tendenziale 28-6-2005'!#REF!</definedName>
    <definedName name="AdIrcss07">'[4]Quadro tendenziale 28-6-2005'!#REF!</definedName>
    <definedName name="all" localSheetId="0" hidden="1">{#N/A,#N/A,FALSE,"A4";#N/A,#N/A,FALSE,"A3";#N/A,#N/A,FALSE,"A2";#N/A,#N/A,FALSE,"A1"}</definedName>
    <definedName name="all" hidden="1">{#N/A,#N/A,FALSE,"A4";#N/A,#N/A,FALSE,"A3";#N/A,#N/A,FALSE,"A2";#N/A,#N/A,FALSE,"A1"}</definedName>
    <definedName name="_xlnm.Print_Area" localSheetId="0">' Nuovo Modello CE'!$D$1:$I$591</definedName>
    <definedName name="AZI" localSheetId="0">#REF!</definedName>
    <definedName name="AZI">#REF!</definedName>
    <definedName name="AZIENDABA2" localSheetId="0">[5]CEesteso!#REF!</definedName>
    <definedName name="AZIENDABA2">[5]CEesteso!#REF!</definedName>
    <definedName name="AZIENDABA3" localSheetId="0">[5]CEesteso!#REF!</definedName>
    <definedName name="AZIENDABA3">[5]CEesteso!#REF!</definedName>
    <definedName name="AZIENDABA4" localSheetId="0">[5]CEesteso!#REF!</definedName>
    <definedName name="AZIENDABA4">[5]CEesteso!#REF!</definedName>
    <definedName name="AZIENDABA5" localSheetId="0">[5]CEesteso!#REF!</definedName>
    <definedName name="AZIENDABA5">[5]CEesteso!#REF!</definedName>
    <definedName name="AZIENDABR1" localSheetId="0">[5]CEesteso!#REF!</definedName>
    <definedName name="AZIENDABR1">[5]CEesteso!#REF!</definedName>
    <definedName name="AZIENDAFG1" localSheetId="0">[5]CEesteso!#REF!</definedName>
    <definedName name="AZIENDAFG1">[5]CEesteso!#REF!</definedName>
    <definedName name="AZIENDAFG2" localSheetId="0">[5]CEesteso!#REF!</definedName>
    <definedName name="AZIENDAFG2">[5]CEesteso!#REF!</definedName>
    <definedName name="AZIENDAFG3" localSheetId="0">[5]CEesteso!#REF!</definedName>
    <definedName name="AZIENDAFG3">[5]CEesteso!#REF!</definedName>
    <definedName name="AZIENDALE1" localSheetId="0">[5]CEesteso!#REF!</definedName>
    <definedName name="AZIENDALE1">[5]CEesteso!#REF!</definedName>
    <definedName name="AZIENDALE2" localSheetId="0">[5]CEesteso!#REF!</definedName>
    <definedName name="AZIENDALE2">[5]CEesteso!#REF!</definedName>
    <definedName name="AZIENDAOR" localSheetId="0">[5]CEesteso!#REF!</definedName>
    <definedName name="AZIENDAOR">[5]CEesteso!#REF!</definedName>
    <definedName name="AZIENDAPO" localSheetId="0">[5]CEesteso!#REF!</definedName>
    <definedName name="AZIENDAPO">[5]CEesteso!#REF!</definedName>
    <definedName name="AZIENDATA1" localSheetId="0">[5]CEesteso!#REF!</definedName>
    <definedName name="AZIENDATA1">[5]CEesteso!#REF!</definedName>
    <definedName name="Aziende" localSheetId="0">[6]attivo!#REF!</definedName>
    <definedName name="Aziende">[6]attivo!#REF!</definedName>
    <definedName name="b">[1]VALORI!$C$30</definedName>
    <definedName name="B_VAL_2" localSheetId="0">[3]VALORI!#REF!</definedName>
    <definedName name="B_VAL_2">[3]VALORI!#REF!</definedName>
    <definedName name="bari1" localSheetId="0">#REF!</definedName>
    <definedName name="bari1">#REF!</definedName>
    <definedName name="BBBBBBB" localSheetId="0" hidden="1">{#N/A,#N/A,FALSE,"B1";#N/A,#N/A,FALSE,"B2";#N/A,#N/A,FALSE,"B3";#N/A,#N/A,FALSE,"A4";#N/A,#N/A,FALSE,"A3";#N/A,#N/A,FALSE,"A2";#N/A,#N/A,FALSE,"A1";#N/A,#N/A,FALSE,"Indice"}</definedName>
    <definedName name="BBBBBBB" hidden="1">{#N/A,#N/A,FALSE,"B1";#N/A,#N/A,FALSE,"B2";#N/A,#N/A,FALSE,"B3";#N/A,#N/A,FALSE,"A4";#N/A,#N/A,FALSE,"A3";#N/A,#N/A,FALSE,"A2";#N/A,#N/A,FALSE,"A1";#N/A,#N/A,FALSE,"Indice"}</definedName>
    <definedName name="BBBBBBB_1" localSheetId="0" hidden="1">{#N/A,#N/A,FALSE,"B1";#N/A,#N/A,FALSE,"B2";#N/A,#N/A,FALSE,"B3";#N/A,#N/A,FALSE,"A4";#N/A,#N/A,FALSE,"A3";#N/A,#N/A,FALSE,"A2";#N/A,#N/A,FALSE,"A1";#N/A,#N/A,FALSE,"Indice"}</definedName>
    <definedName name="BBBBBBB_1" hidden="1">{#N/A,#N/A,FALSE,"B1";#N/A,#N/A,FALSE,"B2";#N/A,#N/A,FALSE,"B3";#N/A,#N/A,FALSE,"A4";#N/A,#N/A,FALSE,"A3";#N/A,#N/A,FALSE,"A2";#N/A,#N/A,FALSE,"A1";#N/A,#N/A,FALSE,"Indice"}</definedName>
    <definedName name="BBBBBBB_2" localSheetId="0" hidden="1">{#N/A,#N/A,FALSE,"B1";#N/A,#N/A,FALSE,"B2";#N/A,#N/A,FALSE,"B3";#N/A,#N/A,FALSE,"A4";#N/A,#N/A,FALSE,"A3";#N/A,#N/A,FALSE,"A2";#N/A,#N/A,FALSE,"A1";#N/A,#N/A,FALSE,"Indice"}</definedName>
    <definedName name="BBBBBBB_2" hidden="1">{#N/A,#N/A,FALSE,"B1";#N/A,#N/A,FALSE,"B2";#N/A,#N/A,FALSE,"B3";#N/A,#N/A,FALSE,"A4";#N/A,#N/A,FALSE,"A3";#N/A,#N/A,FALSE,"A2";#N/A,#N/A,FALSE,"A1";#N/A,#N/A,FALSE,"Indice"}</definedName>
    <definedName name="BBBBBBB_3" localSheetId="0" hidden="1">{#N/A,#N/A,FALSE,"B1";#N/A,#N/A,FALSE,"B2";#N/A,#N/A,FALSE,"B3";#N/A,#N/A,FALSE,"A4";#N/A,#N/A,FALSE,"A3";#N/A,#N/A,FALSE,"A2";#N/A,#N/A,FALSE,"A1";#N/A,#N/A,FALSE,"Indice"}</definedName>
    <definedName name="BBBBBBB_3" hidden="1">{#N/A,#N/A,FALSE,"B1";#N/A,#N/A,FALSE,"B2";#N/A,#N/A,FALSE,"B3";#N/A,#N/A,FALSE,"A4";#N/A,#N/A,FALSE,"A3";#N/A,#N/A,FALSE,"A2";#N/A,#N/A,FALSE,"A1";#N/A,#N/A,FALSE,"Indice"}</definedName>
    <definedName name="BBBBBBB_4" localSheetId="0" hidden="1">{#N/A,#N/A,FALSE,"B1";#N/A,#N/A,FALSE,"B2";#N/A,#N/A,FALSE,"B3";#N/A,#N/A,FALSE,"A4";#N/A,#N/A,FALSE,"A3";#N/A,#N/A,FALSE,"A2";#N/A,#N/A,FALSE,"A1";#N/A,#N/A,FALSE,"Indice"}</definedName>
    <definedName name="BBBBBBB_4" hidden="1">{#N/A,#N/A,FALSE,"B1";#N/A,#N/A,FALSE,"B2";#N/A,#N/A,FALSE,"B3";#N/A,#N/A,FALSE,"A4";#N/A,#N/A,FALSE,"A3";#N/A,#N/A,FALSE,"A2";#N/A,#N/A,FALSE,"A1";#N/A,#N/A,FALSE,"Indice"}</definedName>
    <definedName name="BBBBBBB_5" localSheetId="0" hidden="1">{#N/A,#N/A,FALSE,"B1";#N/A,#N/A,FALSE,"B2";#N/A,#N/A,FALSE,"B3";#N/A,#N/A,FALSE,"A4";#N/A,#N/A,FALSE,"A3";#N/A,#N/A,FALSE,"A2";#N/A,#N/A,FALSE,"A1";#N/A,#N/A,FALSE,"Indice"}</definedName>
    <definedName name="BBBBBBB_5" hidden="1">{#N/A,#N/A,FALSE,"B1";#N/A,#N/A,FALSE,"B2";#N/A,#N/A,FALSE,"B3";#N/A,#N/A,FALSE,"A4";#N/A,#N/A,FALSE,"A3";#N/A,#N/A,FALSE,"A2";#N/A,#N/A,FALSE,"A1";#N/A,#N/A,FALSE,"Indice"}</definedName>
    <definedName name="BENEFICI" localSheetId="0">#REF!</definedName>
    <definedName name="BENEFICI">#REF!</definedName>
    <definedName name="bg" localSheetId="0" hidden="1">{#N/A,#N/A,FALSE,"A4";#N/A,#N/A,FALSE,"A3";#N/A,#N/A,FALSE,"A2";#N/A,#N/A,FALSE,"A1"}</definedName>
    <definedName name="bg" hidden="1">{#N/A,#N/A,FALSE,"A4";#N/A,#N/A,FALSE,"A3";#N/A,#N/A,FALSE,"A2";#N/A,#N/A,FALSE,"A1"}</definedName>
    <definedName name="bg_1" localSheetId="0" hidden="1">{#N/A,#N/A,FALSE,"A4";#N/A,#N/A,FALSE,"A3";#N/A,#N/A,FALSE,"A2";#N/A,#N/A,FALSE,"A1"}</definedName>
    <definedName name="bg_1" hidden="1">{#N/A,#N/A,FALSE,"A4";#N/A,#N/A,FALSE,"A3";#N/A,#N/A,FALSE,"A2";#N/A,#N/A,FALSE,"A1"}</definedName>
    <definedName name="bg_2" localSheetId="0" hidden="1">{#N/A,#N/A,FALSE,"A4";#N/A,#N/A,FALSE,"A3";#N/A,#N/A,FALSE,"A2";#N/A,#N/A,FALSE,"A1"}</definedName>
    <definedName name="bg_2" hidden="1">{#N/A,#N/A,FALSE,"A4";#N/A,#N/A,FALSE,"A3";#N/A,#N/A,FALSE,"A2";#N/A,#N/A,FALSE,"A1"}</definedName>
    <definedName name="bg_3" localSheetId="0" hidden="1">{#N/A,#N/A,FALSE,"A4";#N/A,#N/A,FALSE,"A3";#N/A,#N/A,FALSE,"A2";#N/A,#N/A,FALSE,"A1"}</definedName>
    <definedName name="bg_3" hidden="1">{#N/A,#N/A,FALSE,"A4";#N/A,#N/A,FALSE,"A3";#N/A,#N/A,FALSE,"A2";#N/A,#N/A,FALSE,"A1"}</definedName>
    <definedName name="bg_4" localSheetId="0" hidden="1">{#N/A,#N/A,FALSE,"A4";#N/A,#N/A,FALSE,"A3";#N/A,#N/A,FALSE,"A2";#N/A,#N/A,FALSE,"A1"}</definedName>
    <definedName name="bg_4" hidden="1">{#N/A,#N/A,FALSE,"A4";#N/A,#N/A,FALSE,"A3";#N/A,#N/A,FALSE,"A2";#N/A,#N/A,FALSE,"A1"}</definedName>
    <definedName name="bg_5" localSheetId="0" hidden="1">{#N/A,#N/A,FALSE,"A4";#N/A,#N/A,FALSE,"A3";#N/A,#N/A,FALSE,"A2";#N/A,#N/A,FALSE,"A1"}</definedName>
    <definedName name="bg_5" hidden="1">{#N/A,#N/A,FALSE,"A4";#N/A,#N/A,FALSE,"A3";#N/A,#N/A,FALSE,"A2";#N/A,#N/A,FALSE,"A1"}</definedName>
    <definedName name="BIL" localSheetId="0" hidden="1">{#N/A,#N/A,FALSE,"B1";#N/A,#N/A,FALSE,"B2";#N/A,#N/A,FALSE,"B3";#N/A,#N/A,FALSE,"A4";#N/A,#N/A,FALSE,"A3";#N/A,#N/A,FALSE,"A2";#N/A,#N/A,FALSE,"A1";#N/A,#N/A,FALSE,"Indice"}</definedName>
    <definedName name="BIL" hidden="1">{#N/A,#N/A,FALSE,"B1";#N/A,#N/A,FALSE,"B2";#N/A,#N/A,FALSE,"B3";#N/A,#N/A,FALSE,"A4";#N/A,#N/A,FALSE,"A3";#N/A,#N/A,FALSE,"A2";#N/A,#N/A,FALSE,"A1";#N/A,#N/A,FALSE,"Indice"}</definedName>
    <definedName name="BIL_1" localSheetId="0" hidden="1">{#N/A,#N/A,FALSE,"B1";#N/A,#N/A,FALSE,"B2";#N/A,#N/A,FALSE,"B3";#N/A,#N/A,FALSE,"A4";#N/A,#N/A,FALSE,"A3";#N/A,#N/A,FALSE,"A2";#N/A,#N/A,FALSE,"A1";#N/A,#N/A,FALSE,"Indice"}</definedName>
    <definedName name="BIL_1" hidden="1">{#N/A,#N/A,FALSE,"B1";#N/A,#N/A,FALSE,"B2";#N/A,#N/A,FALSE,"B3";#N/A,#N/A,FALSE,"A4";#N/A,#N/A,FALSE,"A3";#N/A,#N/A,FALSE,"A2";#N/A,#N/A,FALSE,"A1";#N/A,#N/A,FALSE,"Indice"}</definedName>
    <definedName name="BIL_2" localSheetId="0" hidden="1">{#N/A,#N/A,FALSE,"B1";#N/A,#N/A,FALSE,"B2";#N/A,#N/A,FALSE,"B3";#N/A,#N/A,FALSE,"A4";#N/A,#N/A,FALSE,"A3";#N/A,#N/A,FALSE,"A2";#N/A,#N/A,FALSE,"A1";#N/A,#N/A,FALSE,"Indice"}</definedName>
    <definedName name="BIL_2" hidden="1">{#N/A,#N/A,FALSE,"B1";#N/A,#N/A,FALSE,"B2";#N/A,#N/A,FALSE,"B3";#N/A,#N/A,FALSE,"A4";#N/A,#N/A,FALSE,"A3";#N/A,#N/A,FALSE,"A2";#N/A,#N/A,FALSE,"A1";#N/A,#N/A,FALSE,"Indice"}</definedName>
    <definedName name="BIL_3" localSheetId="0" hidden="1">{#N/A,#N/A,FALSE,"B1";#N/A,#N/A,FALSE,"B2";#N/A,#N/A,FALSE,"B3";#N/A,#N/A,FALSE,"A4";#N/A,#N/A,FALSE,"A3";#N/A,#N/A,FALSE,"A2";#N/A,#N/A,FALSE,"A1";#N/A,#N/A,FALSE,"Indice"}</definedName>
    <definedName name="BIL_3" hidden="1">{#N/A,#N/A,FALSE,"B1";#N/A,#N/A,FALSE,"B2";#N/A,#N/A,FALSE,"B3";#N/A,#N/A,FALSE,"A4";#N/A,#N/A,FALSE,"A3";#N/A,#N/A,FALSE,"A2";#N/A,#N/A,FALSE,"A1";#N/A,#N/A,FALSE,"Indice"}</definedName>
    <definedName name="BIL_4" localSheetId="0" hidden="1">{#N/A,#N/A,FALSE,"B1";#N/A,#N/A,FALSE,"B2";#N/A,#N/A,FALSE,"B3";#N/A,#N/A,FALSE,"A4";#N/A,#N/A,FALSE,"A3";#N/A,#N/A,FALSE,"A2";#N/A,#N/A,FALSE,"A1";#N/A,#N/A,FALSE,"Indice"}</definedName>
    <definedName name="BIL_4" hidden="1">{#N/A,#N/A,FALSE,"B1";#N/A,#N/A,FALSE,"B2";#N/A,#N/A,FALSE,"B3";#N/A,#N/A,FALSE,"A4";#N/A,#N/A,FALSE,"A3";#N/A,#N/A,FALSE,"A2";#N/A,#N/A,FALSE,"A1";#N/A,#N/A,FALSE,"Indice"}</definedName>
    <definedName name="BIL_5" localSheetId="0" hidden="1">{#N/A,#N/A,FALSE,"B1";#N/A,#N/A,FALSE,"B2";#N/A,#N/A,FALSE,"B3";#N/A,#N/A,FALSE,"A4";#N/A,#N/A,FALSE,"A3";#N/A,#N/A,FALSE,"A2";#N/A,#N/A,FALSE,"A1";#N/A,#N/A,FALSE,"Indice"}</definedName>
    <definedName name="BIL_5" hidden="1">{#N/A,#N/A,FALSE,"B1";#N/A,#N/A,FALSE,"B2";#N/A,#N/A,FALSE,"B3";#N/A,#N/A,FALSE,"A4";#N/A,#N/A,FALSE,"A3";#N/A,#N/A,FALSE,"A2";#N/A,#N/A,FALSE,"A1";#N/A,#N/A,FALSE,"Indice"}</definedName>
    <definedName name="bilancio_2002" localSheetId="0" hidden="1">{#N/A,#N/A,FALSE,"B3";#N/A,#N/A,FALSE,"B2";#N/A,#N/A,FALSE,"B1"}</definedName>
    <definedName name="bilancio_2002" hidden="1">{#N/A,#N/A,FALSE,"B3";#N/A,#N/A,FALSE,"B2";#N/A,#N/A,FALSE,"B1"}</definedName>
    <definedName name="bill" localSheetId="0" hidden="1">{#N/A,#N/A,FALSE,"B1";#N/A,#N/A,FALSE,"B2";#N/A,#N/A,FALSE,"B3";#N/A,#N/A,FALSE,"A4";#N/A,#N/A,FALSE,"A3";#N/A,#N/A,FALSE,"A2";#N/A,#N/A,FALSE,"A1";#N/A,#N/A,FALSE,"Indice"}</definedName>
    <definedName name="bill" hidden="1">{#N/A,#N/A,FALSE,"B1";#N/A,#N/A,FALSE,"B2";#N/A,#N/A,FALSE,"B3";#N/A,#N/A,FALSE,"A4";#N/A,#N/A,FALSE,"A3";#N/A,#N/A,FALSE,"A2";#N/A,#N/A,FALSE,"A1";#N/A,#N/A,FALSE,"Indice"}</definedName>
    <definedName name="Budget_1" localSheetId="0" hidden="1">{#N/A,#N/A,FALSE,"B1";#N/A,#N/A,FALSE,"B2";#N/A,#N/A,FALSE,"B3";#N/A,#N/A,FALSE,"A4";#N/A,#N/A,FALSE,"A3";#N/A,#N/A,FALSE,"A2";#N/A,#N/A,FALSE,"A1";#N/A,#N/A,FALSE,"Indice"}</definedName>
    <definedName name="Budget_1" hidden="1">{#N/A,#N/A,FALSE,"B1";#N/A,#N/A,FALSE,"B2";#N/A,#N/A,FALSE,"B3";#N/A,#N/A,FALSE,"A4";#N/A,#N/A,FALSE,"A3";#N/A,#N/A,FALSE,"A2";#N/A,#N/A,FALSE,"A1";#N/A,#N/A,FALSE,"Indice"}</definedName>
    <definedName name="C_CE_esteso2" localSheetId="0" hidden="1">{#N/A,#N/A,FALSE,"B1";#N/A,#N/A,FALSE,"B2";#N/A,#N/A,FALSE,"B3";#N/A,#N/A,FALSE,"A4";#N/A,#N/A,FALSE,"A3";#N/A,#N/A,FALSE,"A2";#N/A,#N/A,FALSE,"A1";#N/A,#N/A,FALSE,"Indice"}</definedName>
    <definedName name="C_CE_esteso2" hidden="1">{#N/A,#N/A,FALSE,"B1";#N/A,#N/A,FALSE,"B2";#N/A,#N/A,FALSE,"B3";#N/A,#N/A,FALSE,"A4";#N/A,#N/A,FALSE,"A3";#N/A,#N/A,FALSE,"A2";#N/A,#N/A,FALSE,"A1";#N/A,#N/A,FALSE,"Indice"}</definedName>
    <definedName name="CARSAP" localSheetId="0">#REF!</definedName>
    <definedName name="CARSAP">#REF!</definedName>
    <definedName name="Cartclin" localSheetId="0">[7]Ricavi!#REF!</definedName>
    <definedName name="Cartclin">[7]Ricavi!#REF!</definedName>
    <definedName name="CATEGORIA">[8]TABELLE!$A$1:$B$7</definedName>
    <definedName name="cd" localSheetId="0" hidden="1">{#N/A,#N/A,FALSE,"Indice"}</definedName>
    <definedName name="cd" hidden="1">{#N/A,#N/A,FALSE,"Indice"}</definedName>
    <definedName name="cd_1" localSheetId="0" hidden="1">{#N/A,#N/A,FALSE,"Indice"}</definedName>
    <definedName name="cd_1" hidden="1">{#N/A,#N/A,FALSE,"Indice"}</definedName>
    <definedName name="cd_2" localSheetId="0" hidden="1">{#N/A,#N/A,FALSE,"Indice"}</definedName>
    <definedName name="cd_2" hidden="1">{#N/A,#N/A,FALSE,"Indice"}</definedName>
    <definedName name="cd_3" localSheetId="0" hidden="1">{#N/A,#N/A,FALSE,"Indice"}</definedName>
    <definedName name="cd_3" hidden="1">{#N/A,#N/A,FALSE,"Indice"}</definedName>
    <definedName name="cd_4" localSheetId="0" hidden="1">{#N/A,#N/A,FALSE,"Indice"}</definedName>
    <definedName name="cd_4" hidden="1">{#N/A,#N/A,FALSE,"Indice"}</definedName>
    <definedName name="cd_5" localSheetId="0" hidden="1">{#N/A,#N/A,FALSE,"Indice"}</definedName>
    <definedName name="cd_5" hidden="1">{#N/A,#N/A,FALSE,"Indice"}</definedName>
    <definedName name="ceesteso">'[9]tabella 3'!$A:$B</definedName>
    <definedName name="cer" localSheetId="0" hidden="1">{#N/A,#N/A,FALSE,"B1";#N/A,#N/A,FALSE,"B2";#N/A,#N/A,FALSE,"B3";#N/A,#N/A,FALSE,"A4";#N/A,#N/A,FALSE,"A3";#N/A,#N/A,FALSE,"A2";#N/A,#N/A,FALSE,"A1";#N/A,#N/A,FALSE,"Indice"}</definedName>
    <definedName name="cer" hidden="1">{#N/A,#N/A,FALSE,"B1";#N/A,#N/A,FALSE,"B2";#N/A,#N/A,FALSE,"B3";#N/A,#N/A,FALSE,"A4";#N/A,#N/A,FALSE,"A3";#N/A,#N/A,FALSE,"A2";#N/A,#N/A,FALSE,"A1";#N/A,#N/A,FALSE,"Indice"}</definedName>
    <definedName name="cer_1" localSheetId="0" hidden="1">{#N/A,#N/A,FALSE,"B1";#N/A,#N/A,FALSE,"B2";#N/A,#N/A,FALSE,"B3";#N/A,#N/A,FALSE,"A4";#N/A,#N/A,FALSE,"A3";#N/A,#N/A,FALSE,"A2";#N/A,#N/A,FALSE,"A1";#N/A,#N/A,FALSE,"Indice"}</definedName>
    <definedName name="cer_1" hidden="1">{#N/A,#N/A,FALSE,"B1";#N/A,#N/A,FALSE,"B2";#N/A,#N/A,FALSE,"B3";#N/A,#N/A,FALSE,"A4";#N/A,#N/A,FALSE,"A3";#N/A,#N/A,FALSE,"A2";#N/A,#N/A,FALSE,"A1";#N/A,#N/A,FALSE,"Indice"}</definedName>
    <definedName name="cer_2" localSheetId="0" hidden="1">{#N/A,#N/A,FALSE,"B1";#N/A,#N/A,FALSE,"B2";#N/A,#N/A,FALSE,"B3";#N/A,#N/A,FALSE,"A4";#N/A,#N/A,FALSE,"A3";#N/A,#N/A,FALSE,"A2";#N/A,#N/A,FALSE,"A1";#N/A,#N/A,FALSE,"Indice"}</definedName>
    <definedName name="cer_2" hidden="1">{#N/A,#N/A,FALSE,"B1";#N/A,#N/A,FALSE,"B2";#N/A,#N/A,FALSE,"B3";#N/A,#N/A,FALSE,"A4";#N/A,#N/A,FALSE,"A3";#N/A,#N/A,FALSE,"A2";#N/A,#N/A,FALSE,"A1";#N/A,#N/A,FALSE,"Indice"}</definedName>
    <definedName name="cer_3" localSheetId="0" hidden="1">{#N/A,#N/A,FALSE,"B1";#N/A,#N/A,FALSE,"B2";#N/A,#N/A,FALSE,"B3";#N/A,#N/A,FALSE,"A4";#N/A,#N/A,FALSE,"A3";#N/A,#N/A,FALSE,"A2";#N/A,#N/A,FALSE,"A1";#N/A,#N/A,FALSE,"Indice"}</definedName>
    <definedName name="cer_3" hidden="1">{#N/A,#N/A,FALSE,"B1";#N/A,#N/A,FALSE,"B2";#N/A,#N/A,FALSE,"B3";#N/A,#N/A,FALSE,"A4";#N/A,#N/A,FALSE,"A3";#N/A,#N/A,FALSE,"A2";#N/A,#N/A,FALSE,"A1";#N/A,#N/A,FALSE,"Indice"}</definedName>
    <definedName name="cer_4" localSheetId="0" hidden="1">{#N/A,#N/A,FALSE,"B1";#N/A,#N/A,FALSE,"B2";#N/A,#N/A,FALSE,"B3";#N/A,#N/A,FALSE,"A4";#N/A,#N/A,FALSE,"A3";#N/A,#N/A,FALSE,"A2";#N/A,#N/A,FALSE,"A1";#N/A,#N/A,FALSE,"Indice"}</definedName>
    <definedName name="cer_4" hidden="1">{#N/A,#N/A,FALSE,"B1";#N/A,#N/A,FALSE,"B2";#N/A,#N/A,FALSE,"B3";#N/A,#N/A,FALSE,"A4";#N/A,#N/A,FALSE,"A3";#N/A,#N/A,FALSE,"A2";#N/A,#N/A,FALSE,"A1";#N/A,#N/A,FALSE,"Indice"}</definedName>
    <definedName name="cer_5" localSheetId="0" hidden="1">{#N/A,#N/A,FALSE,"B1";#N/A,#N/A,FALSE,"B2";#N/A,#N/A,FALSE,"B3";#N/A,#N/A,FALSE,"A4";#N/A,#N/A,FALSE,"A3";#N/A,#N/A,FALSE,"A2";#N/A,#N/A,FALSE,"A1";#N/A,#N/A,FALSE,"Indice"}</definedName>
    <definedName name="cer_5" hidden="1">{#N/A,#N/A,FALSE,"B1";#N/A,#N/A,FALSE,"B2";#N/A,#N/A,FALSE,"B3";#N/A,#N/A,FALSE,"A4";#N/A,#N/A,FALSE,"A3";#N/A,#N/A,FALSE,"A2";#N/A,#N/A,FALSE,"A1";#N/A,#N/A,FALSE,"Indice"}</definedName>
    <definedName name="cerd" localSheetId="0" hidden="1">{#N/A,#N/A,FALSE,"B3";#N/A,#N/A,FALSE,"B2";#N/A,#N/A,FALSE,"B1"}</definedName>
    <definedName name="cerd" hidden="1">{#N/A,#N/A,FALSE,"B3";#N/A,#N/A,FALSE,"B2";#N/A,#N/A,FALSE,"B1"}</definedName>
    <definedName name="cerd_1" localSheetId="0" hidden="1">{#N/A,#N/A,FALSE,"B3";#N/A,#N/A,FALSE,"B2";#N/A,#N/A,FALSE,"B1"}</definedName>
    <definedName name="cerd_1" hidden="1">{#N/A,#N/A,FALSE,"B3";#N/A,#N/A,FALSE,"B2";#N/A,#N/A,FALSE,"B1"}</definedName>
    <definedName name="cerd_2" localSheetId="0" hidden="1">{#N/A,#N/A,FALSE,"B3";#N/A,#N/A,FALSE,"B2";#N/A,#N/A,FALSE,"B1"}</definedName>
    <definedName name="cerd_2" hidden="1">{#N/A,#N/A,FALSE,"B3";#N/A,#N/A,FALSE,"B2";#N/A,#N/A,FALSE,"B1"}</definedName>
    <definedName name="cerd_3" localSheetId="0" hidden="1">{#N/A,#N/A,FALSE,"B3";#N/A,#N/A,FALSE,"B2";#N/A,#N/A,FALSE,"B1"}</definedName>
    <definedName name="cerd_3" hidden="1">{#N/A,#N/A,FALSE,"B3";#N/A,#N/A,FALSE,"B2";#N/A,#N/A,FALSE,"B1"}</definedName>
    <definedName name="cerd_4" localSheetId="0" hidden="1">{#N/A,#N/A,FALSE,"B3";#N/A,#N/A,FALSE,"B2";#N/A,#N/A,FALSE,"B1"}</definedName>
    <definedName name="cerd_4" hidden="1">{#N/A,#N/A,FALSE,"B3";#N/A,#N/A,FALSE,"B2";#N/A,#N/A,FALSE,"B1"}</definedName>
    <definedName name="cerd_5" localSheetId="0" hidden="1">{#N/A,#N/A,FALSE,"B3";#N/A,#N/A,FALSE,"B2";#N/A,#N/A,FALSE,"B1"}</definedName>
    <definedName name="cerd_5" hidden="1">{#N/A,#N/A,FALSE,"B3";#N/A,#N/A,FALSE,"B2";#N/A,#N/A,FALSE,"B1"}</definedName>
    <definedName name="cerdo" localSheetId="0" hidden="1">{#N/A,#N/A,FALSE,"B3";#N/A,#N/A,FALSE,"B2";#N/A,#N/A,FALSE,"B1"}</definedName>
    <definedName name="cerdo" hidden="1">{#N/A,#N/A,FALSE,"B3";#N/A,#N/A,FALSE,"B2";#N/A,#N/A,FALSE,"B1"}</definedName>
    <definedName name="cerdo_1" localSheetId="0" hidden="1">{#N/A,#N/A,FALSE,"B3";#N/A,#N/A,FALSE,"B2";#N/A,#N/A,FALSE,"B1"}</definedName>
    <definedName name="cerdo_1" hidden="1">{#N/A,#N/A,FALSE,"B3";#N/A,#N/A,FALSE,"B2";#N/A,#N/A,FALSE,"B1"}</definedName>
    <definedName name="cerdo_2" localSheetId="0" hidden="1">{#N/A,#N/A,FALSE,"B3";#N/A,#N/A,FALSE,"B2";#N/A,#N/A,FALSE,"B1"}</definedName>
    <definedName name="cerdo_2" hidden="1">{#N/A,#N/A,FALSE,"B3";#N/A,#N/A,FALSE,"B2";#N/A,#N/A,FALSE,"B1"}</definedName>
    <definedName name="cerdo_3" localSheetId="0" hidden="1">{#N/A,#N/A,FALSE,"B3";#N/A,#N/A,FALSE,"B2";#N/A,#N/A,FALSE,"B1"}</definedName>
    <definedName name="cerdo_3" hidden="1">{#N/A,#N/A,FALSE,"B3";#N/A,#N/A,FALSE,"B2";#N/A,#N/A,FALSE,"B1"}</definedName>
    <definedName name="cerdo_4" localSheetId="0" hidden="1">{#N/A,#N/A,FALSE,"B3";#N/A,#N/A,FALSE,"B2";#N/A,#N/A,FALSE,"B1"}</definedName>
    <definedName name="cerdo_4" hidden="1">{#N/A,#N/A,FALSE,"B3";#N/A,#N/A,FALSE,"B2";#N/A,#N/A,FALSE,"B1"}</definedName>
    <definedName name="cerdo_5" localSheetId="0" hidden="1">{#N/A,#N/A,FALSE,"B3";#N/A,#N/A,FALSE,"B2";#N/A,#N/A,FALSE,"B1"}</definedName>
    <definedName name="cerdo_5" hidden="1">{#N/A,#N/A,FALSE,"B3";#N/A,#N/A,FALSE,"B2";#N/A,#N/A,FALSE,"B1"}</definedName>
    <definedName name="CERI" localSheetId="0" hidden="1">{#N/A,#N/A,FALSE,"B1";#N/A,#N/A,FALSE,"B2";#N/A,#N/A,FALSE,"B3";#N/A,#N/A,FALSE,"A4";#N/A,#N/A,FALSE,"A3";#N/A,#N/A,FALSE,"A2";#N/A,#N/A,FALSE,"A1";#N/A,#N/A,FALSE,"Indice"}</definedName>
    <definedName name="CERI" hidden="1">{#N/A,#N/A,FALSE,"B1";#N/A,#N/A,FALSE,"B2";#N/A,#N/A,FALSE,"B3";#N/A,#N/A,FALSE,"A4";#N/A,#N/A,FALSE,"A3";#N/A,#N/A,FALSE,"A2";#N/A,#N/A,FALSE,"A1";#N/A,#N/A,FALSE,"Indice"}</definedName>
    <definedName name="CERI_1" localSheetId="0" hidden="1">{#N/A,#N/A,FALSE,"B1";#N/A,#N/A,FALSE,"B2";#N/A,#N/A,FALSE,"B3";#N/A,#N/A,FALSE,"A4";#N/A,#N/A,FALSE,"A3";#N/A,#N/A,FALSE,"A2";#N/A,#N/A,FALSE,"A1";#N/A,#N/A,FALSE,"Indice"}</definedName>
    <definedName name="CERI_1" hidden="1">{#N/A,#N/A,FALSE,"B1";#N/A,#N/A,FALSE,"B2";#N/A,#N/A,FALSE,"B3";#N/A,#N/A,FALSE,"A4";#N/A,#N/A,FALSE,"A3";#N/A,#N/A,FALSE,"A2";#N/A,#N/A,FALSE,"A1";#N/A,#N/A,FALSE,"Indice"}</definedName>
    <definedName name="CERI_2" localSheetId="0" hidden="1">{#N/A,#N/A,FALSE,"B1";#N/A,#N/A,FALSE,"B2";#N/A,#N/A,FALSE,"B3";#N/A,#N/A,FALSE,"A4";#N/A,#N/A,FALSE,"A3";#N/A,#N/A,FALSE,"A2";#N/A,#N/A,FALSE,"A1";#N/A,#N/A,FALSE,"Indice"}</definedName>
    <definedName name="CERI_2" hidden="1">{#N/A,#N/A,FALSE,"B1";#N/A,#N/A,FALSE,"B2";#N/A,#N/A,FALSE,"B3";#N/A,#N/A,FALSE,"A4";#N/A,#N/A,FALSE,"A3";#N/A,#N/A,FALSE,"A2";#N/A,#N/A,FALSE,"A1";#N/A,#N/A,FALSE,"Indice"}</definedName>
    <definedName name="CERI_3" localSheetId="0" hidden="1">{#N/A,#N/A,FALSE,"B1";#N/A,#N/A,FALSE,"B2";#N/A,#N/A,FALSE,"B3";#N/A,#N/A,FALSE,"A4";#N/A,#N/A,FALSE,"A3";#N/A,#N/A,FALSE,"A2";#N/A,#N/A,FALSE,"A1";#N/A,#N/A,FALSE,"Indice"}</definedName>
    <definedName name="CERI_3" hidden="1">{#N/A,#N/A,FALSE,"B1";#N/A,#N/A,FALSE,"B2";#N/A,#N/A,FALSE,"B3";#N/A,#N/A,FALSE,"A4";#N/A,#N/A,FALSE,"A3";#N/A,#N/A,FALSE,"A2";#N/A,#N/A,FALSE,"A1";#N/A,#N/A,FALSE,"Indice"}</definedName>
    <definedName name="CERI_4" localSheetId="0" hidden="1">{#N/A,#N/A,FALSE,"B1";#N/A,#N/A,FALSE,"B2";#N/A,#N/A,FALSE,"B3";#N/A,#N/A,FALSE,"A4";#N/A,#N/A,FALSE,"A3";#N/A,#N/A,FALSE,"A2";#N/A,#N/A,FALSE,"A1";#N/A,#N/A,FALSE,"Indice"}</definedName>
    <definedName name="CERI_4" hidden="1">{#N/A,#N/A,FALSE,"B1";#N/A,#N/A,FALSE,"B2";#N/A,#N/A,FALSE,"B3";#N/A,#N/A,FALSE,"A4";#N/A,#N/A,FALSE,"A3";#N/A,#N/A,FALSE,"A2";#N/A,#N/A,FALSE,"A1";#N/A,#N/A,FALSE,"Indice"}</definedName>
    <definedName name="CERI_5" localSheetId="0" hidden="1">{#N/A,#N/A,FALSE,"B1";#N/A,#N/A,FALSE,"B2";#N/A,#N/A,FALSE,"B3";#N/A,#N/A,FALSE,"A4";#N/A,#N/A,FALSE,"A3";#N/A,#N/A,FALSE,"A2";#N/A,#N/A,FALSE,"A1";#N/A,#N/A,FALSE,"Indice"}</definedName>
    <definedName name="CERI_5" hidden="1">{#N/A,#N/A,FALSE,"B1";#N/A,#N/A,FALSE,"B2";#N/A,#N/A,FALSE,"B3";#N/A,#N/A,FALSE,"A4";#N/A,#N/A,FALSE,"A3";#N/A,#N/A,FALSE,"A2";#N/A,#N/A,FALSE,"A1";#N/A,#N/A,FALSE,"Indice"}</definedName>
    <definedName name="cersa" localSheetId="0" hidden="1">{#N/A,#N/A,FALSE,"B1";#N/A,#N/A,FALSE,"B2";#N/A,#N/A,FALSE,"B3";#N/A,#N/A,FALSE,"A4";#N/A,#N/A,FALSE,"A3";#N/A,#N/A,FALSE,"A2";#N/A,#N/A,FALSE,"A1";#N/A,#N/A,FALSE,"Indice"}</definedName>
    <definedName name="cersa" hidden="1">{#N/A,#N/A,FALSE,"B1";#N/A,#N/A,FALSE,"B2";#N/A,#N/A,FALSE,"B3";#N/A,#N/A,FALSE,"A4";#N/A,#N/A,FALSE,"A3";#N/A,#N/A,FALSE,"A2";#N/A,#N/A,FALSE,"A1";#N/A,#N/A,FALSE,"Indice"}</definedName>
    <definedName name="cersa_1" localSheetId="0" hidden="1">{#N/A,#N/A,FALSE,"B1";#N/A,#N/A,FALSE,"B2";#N/A,#N/A,FALSE,"B3";#N/A,#N/A,FALSE,"A4";#N/A,#N/A,FALSE,"A3";#N/A,#N/A,FALSE,"A2";#N/A,#N/A,FALSE,"A1";#N/A,#N/A,FALSE,"Indice"}</definedName>
    <definedName name="cersa_1" hidden="1">{#N/A,#N/A,FALSE,"B1";#N/A,#N/A,FALSE,"B2";#N/A,#N/A,FALSE,"B3";#N/A,#N/A,FALSE,"A4";#N/A,#N/A,FALSE,"A3";#N/A,#N/A,FALSE,"A2";#N/A,#N/A,FALSE,"A1";#N/A,#N/A,FALSE,"Indice"}</definedName>
    <definedName name="cersa_2" localSheetId="0" hidden="1">{#N/A,#N/A,FALSE,"B1";#N/A,#N/A,FALSE,"B2";#N/A,#N/A,FALSE,"B3";#N/A,#N/A,FALSE,"A4";#N/A,#N/A,FALSE,"A3";#N/A,#N/A,FALSE,"A2";#N/A,#N/A,FALSE,"A1";#N/A,#N/A,FALSE,"Indice"}</definedName>
    <definedName name="cersa_2" hidden="1">{#N/A,#N/A,FALSE,"B1";#N/A,#N/A,FALSE,"B2";#N/A,#N/A,FALSE,"B3";#N/A,#N/A,FALSE,"A4";#N/A,#N/A,FALSE,"A3";#N/A,#N/A,FALSE,"A2";#N/A,#N/A,FALSE,"A1";#N/A,#N/A,FALSE,"Indice"}</definedName>
    <definedName name="cersa_3" localSheetId="0" hidden="1">{#N/A,#N/A,FALSE,"B1";#N/A,#N/A,FALSE,"B2";#N/A,#N/A,FALSE,"B3";#N/A,#N/A,FALSE,"A4";#N/A,#N/A,FALSE,"A3";#N/A,#N/A,FALSE,"A2";#N/A,#N/A,FALSE,"A1";#N/A,#N/A,FALSE,"Indice"}</definedName>
    <definedName name="cersa_3" hidden="1">{#N/A,#N/A,FALSE,"B1";#N/A,#N/A,FALSE,"B2";#N/A,#N/A,FALSE,"B3";#N/A,#N/A,FALSE,"A4";#N/A,#N/A,FALSE,"A3";#N/A,#N/A,FALSE,"A2";#N/A,#N/A,FALSE,"A1";#N/A,#N/A,FALSE,"Indice"}</definedName>
    <definedName name="cersa_4" localSheetId="0" hidden="1">{#N/A,#N/A,FALSE,"B1";#N/A,#N/A,FALSE,"B2";#N/A,#N/A,FALSE,"B3";#N/A,#N/A,FALSE,"A4";#N/A,#N/A,FALSE,"A3";#N/A,#N/A,FALSE,"A2";#N/A,#N/A,FALSE,"A1";#N/A,#N/A,FALSE,"Indice"}</definedName>
    <definedName name="cersa_4" hidden="1">{#N/A,#N/A,FALSE,"B1";#N/A,#N/A,FALSE,"B2";#N/A,#N/A,FALSE,"B3";#N/A,#N/A,FALSE,"A4";#N/A,#N/A,FALSE,"A3";#N/A,#N/A,FALSE,"A2";#N/A,#N/A,FALSE,"A1";#N/A,#N/A,FALSE,"Indice"}</definedName>
    <definedName name="cersa_5" localSheetId="0" hidden="1">{#N/A,#N/A,FALSE,"B1";#N/A,#N/A,FALSE,"B2";#N/A,#N/A,FALSE,"B3";#N/A,#N/A,FALSE,"A4";#N/A,#N/A,FALSE,"A3";#N/A,#N/A,FALSE,"A2";#N/A,#N/A,FALSE,"A1";#N/A,#N/A,FALSE,"Indice"}</definedName>
    <definedName name="cersa_5" hidden="1">{#N/A,#N/A,FALSE,"B1";#N/A,#N/A,FALSE,"B2";#N/A,#N/A,FALSE,"B3";#N/A,#N/A,FALSE,"A4";#N/A,#N/A,FALSE,"A3";#N/A,#N/A,FALSE,"A2";#N/A,#N/A,FALSE,"A1";#N/A,#N/A,FALSE,"Indice"}</definedName>
    <definedName name="cesa" localSheetId="0" hidden="1">{#N/A,#N/A,FALSE,"B1";#N/A,#N/A,FALSE,"B2";#N/A,#N/A,FALSE,"B3";#N/A,#N/A,FALSE,"A4";#N/A,#N/A,FALSE,"A3";#N/A,#N/A,FALSE,"A2";#N/A,#N/A,FALSE,"A1";#N/A,#N/A,FALSE,"Indice"}</definedName>
    <definedName name="cesa" hidden="1">{#N/A,#N/A,FALSE,"B1";#N/A,#N/A,FALSE,"B2";#N/A,#N/A,FALSE,"B3";#N/A,#N/A,FALSE,"A4";#N/A,#N/A,FALSE,"A3";#N/A,#N/A,FALSE,"A2";#N/A,#N/A,FALSE,"A1";#N/A,#N/A,FALSE,"Indice"}</definedName>
    <definedName name="cesa_1" localSheetId="0" hidden="1">{#N/A,#N/A,FALSE,"B1";#N/A,#N/A,FALSE,"B2";#N/A,#N/A,FALSE,"B3";#N/A,#N/A,FALSE,"A4";#N/A,#N/A,FALSE,"A3";#N/A,#N/A,FALSE,"A2";#N/A,#N/A,FALSE,"A1";#N/A,#N/A,FALSE,"Indice"}</definedName>
    <definedName name="cesa_1" hidden="1">{#N/A,#N/A,FALSE,"B1";#N/A,#N/A,FALSE,"B2";#N/A,#N/A,FALSE,"B3";#N/A,#N/A,FALSE,"A4";#N/A,#N/A,FALSE,"A3";#N/A,#N/A,FALSE,"A2";#N/A,#N/A,FALSE,"A1";#N/A,#N/A,FALSE,"Indice"}</definedName>
    <definedName name="cesa_2" localSheetId="0" hidden="1">{#N/A,#N/A,FALSE,"B1";#N/A,#N/A,FALSE,"B2";#N/A,#N/A,FALSE,"B3";#N/A,#N/A,FALSE,"A4";#N/A,#N/A,FALSE,"A3";#N/A,#N/A,FALSE,"A2";#N/A,#N/A,FALSE,"A1";#N/A,#N/A,FALSE,"Indice"}</definedName>
    <definedName name="cesa_2" hidden="1">{#N/A,#N/A,FALSE,"B1";#N/A,#N/A,FALSE,"B2";#N/A,#N/A,FALSE,"B3";#N/A,#N/A,FALSE,"A4";#N/A,#N/A,FALSE,"A3";#N/A,#N/A,FALSE,"A2";#N/A,#N/A,FALSE,"A1";#N/A,#N/A,FALSE,"Indice"}</definedName>
    <definedName name="cesa_3" localSheetId="0" hidden="1">{#N/A,#N/A,FALSE,"B1";#N/A,#N/A,FALSE,"B2";#N/A,#N/A,FALSE,"B3";#N/A,#N/A,FALSE,"A4";#N/A,#N/A,FALSE,"A3";#N/A,#N/A,FALSE,"A2";#N/A,#N/A,FALSE,"A1";#N/A,#N/A,FALSE,"Indice"}</definedName>
    <definedName name="cesa_3" hidden="1">{#N/A,#N/A,FALSE,"B1";#N/A,#N/A,FALSE,"B2";#N/A,#N/A,FALSE,"B3";#N/A,#N/A,FALSE,"A4";#N/A,#N/A,FALSE,"A3";#N/A,#N/A,FALSE,"A2";#N/A,#N/A,FALSE,"A1";#N/A,#N/A,FALSE,"Indice"}</definedName>
    <definedName name="cesa_4" localSheetId="0" hidden="1">{#N/A,#N/A,FALSE,"B1";#N/A,#N/A,FALSE,"B2";#N/A,#N/A,FALSE,"B3";#N/A,#N/A,FALSE,"A4";#N/A,#N/A,FALSE,"A3";#N/A,#N/A,FALSE,"A2";#N/A,#N/A,FALSE,"A1";#N/A,#N/A,FALSE,"Indice"}</definedName>
    <definedName name="cesa_4" hidden="1">{#N/A,#N/A,FALSE,"B1";#N/A,#N/A,FALSE,"B2";#N/A,#N/A,FALSE,"B3";#N/A,#N/A,FALSE,"A4";#N/A,#N/A,FALSE,"A3";#N/A,#N/A,FALSE,"A2";#N/A,#N/A,FALSE,"A1";#N/A,#N/A,FALSE,"Indice"}</definedName>
    <definedName name="cesa_5" localSheetId="0" hidden="1">{#N/A,#N/A,FALSE,"B1";#N/A,#N/A,FALSE,"B2";#N/A,#N/A,FALSE,"B3";#N/A,#N/A,FALSE,"A4";#N/A,#N/A,FALSE,"A3";#N/A,#N/A,FALSE,"A2";#N/A,#N/A,FALSE,"A1";#N/A,#N/A,FALSE,"Indice"}</definedName>
    <definedName name="cesa_5" hidden="1">{#N/A,#N/A,FALSE,"B1";#N/A,#N/A,FALSE,"B2";#N/A,#N/A,FALSE,"B3";#N/A,#N/A,FALSE,"A4";#N/A,#N/A,FALSE,"A3";#N/A,#N/A,FALSE,"A2";#N/A,#N/A,FALSE,"A1";#N/A,#N/A,FALSE,"Indice"}</definedName>
    <definedName name="CFRSAP" localSheetId="0">#REF!</definedName>
    <definedName name="CFRSAP">#REF!</definedName>
    <definedName name="cod_prod_conto" localSheetId="0">#REF!</definedName>
    <definedName name="cod_prod_conto">#REF!</definedName>
    <definedName name="COD_USL" localSheetId="0">#REF!</definedName>
    <definedName name="COD_USL">#REF!</definedName>
    <definedName name="codicebilancio">[9]tabella!$A:$B</definedName>
    <definedName name="CODICI">'[10]IMPUT PER CE'!$A:$B</definedName>
    <definedName name="codifica" localSheetId="0">#REF!</definedName>
    <definedName name="codifica">#REF!</definedName>
    <definedName name="codminsal">[9]Foglio1!$A:$B</definedName>
    <definedName name="coeffpa" localSheetId="0">#REF!</definedName>
    <definedName name="coeffpa">#REF!</definedName>
    <definedName name="COMPFSAC" localSheetId="0">#REF!</definedName>
    <definedName name="COMPFSAC">#REF!</definedName>
    <definedName name="Concorsi........" localSheetId="0" hidden="1">{#N/A,#N/A,FALSE,"B1";#N/A,#N/A,FALSE,"B2";#N/A,#N/A,FALSE,"B3";#N/A,#N/A,FALSE,"A4";#N/A,#N/A,FALSE,"A3";#N/A,#N/A,FALSE,"A2";#N/A,#N/A,FALSE,"A1";#N/A,#N/A,FALSE,"Indice"}</definedName>
    <definedName name="Concorsi........" hidden="1">{#N/A,#N/A,FALSE,"B1";#N/A,#N/A,FALSE,"B2";#N/A,#N/A,FALSE,"B3";#N/A,#N/A,FALSE,"A4";#N/A,#N/A,FALSE,"A3";#N/A,#N/A,FALSE,"A2";#N/A,#N/A,FALSE,"A1";#N/A,#N/A,FALSE,"Indice"}</definedName>
    <definedName name="Concorsi........_1" localSheetId="0" hidden="1">{#N/A,#N/A,FALSE,"B1";#N/A,#N/A,FALSE,"B2";#N/A,#N/A,FALSE,"B3";#N/A,#N/A,FALSE,"A4";#N/A,#N/A,FALSE,"A3";#N/A,#N/A,FALSE,"A2";#N/A,#N/A,FALSE,"A1";#N/A,#N/A,FALSE,"Indice"}</definedName>
    <definedName name="Concorsi........_1" hidden="1">{#N/A,#N/A,FALSE,"B1";#N/A,#N/A,FALSE,"B2";#N/A,#N/A,FALSE,"B3";#N/A,#N/A,FALSE,"A4";#N/A,#N/A,FALSE,"A3";#N/A,#N/A,FALSE,"A2";#N/A,#N/A,FALSE,"A1";#N/A,#N/A,FALSE,"Indice"}</definedName>
    <definedName name="Concorsi........_2" localSheetId="0" hidden="1">{#N/A,#N/A,FALSE,"B1";#N/A,#N/A,FALSE,"B2";#N/A,#N/A,FALSE,"B3";#N/A,#N/A,FALSE,"A4";#N/A,#N/A,FALSE,"A3";#N/A,#N/A,FALSE,"A2";#N/A,#N/A,FALSE,"A1";#N/A,#N/A,FALSE,"Indice"}</definedName>
    <definedName name="Concorsi........_2" hidden="1">{#N/A,#N/A,FALSE,"B1";#N/A,#N/A,FALSE,"B2";#N/A,#N/A,FALSE,"B3";#N/A,#N/A,FALSE,"A4";#N/A,#N/A,FALSE,"A3";#N/A,#N/A,FALSE,"A2";#N/A,#N/A,FALSE,"A1";#N/A,#N/A,FALSE,"Indice"}</definedName>
    <definedName name="Concorsi........_3" localSheetId="0" hidden="1">{#N/A,#N/A,FALSE,"B1";#N/A,#N/A,FALSE,"B2";#N/A,#N/A,FALSE,"B3";#N/A,#N/A,FALSE,"A4";#N/A,#N/A,FALSE,"A3";#N/A,#N/A,FALSE,"A2";#N/A,#N/A,FALSE,"A1";#N/A,#N/A,FALSE,"Indice"}</definedName>
    <definedName name="Concorsi........_3" hidden="1">{#N/A,#N/A,FALSE,"B1";#N/A,#N/A,FALSE,"B2";#N/A,#N/A,FALSE,"B3";#N/A,#N/A,FALSE,"A4";#N/A,#N/A,FALSE,"A3";#N/A,#N/A,FALSE,"A2";#N/A,#N/A,FALSE,"A1";#N/A,#N/A,FALSE,"Indice"}</definedName>
    <definedName name="Concorsi........_4" localSheetId="0" hidden="1">{#N/A,#N/A,FALSE,"B1";#N/A,#N/A,FALSE,"B2";#N/A,#N/A,FALSE,"B3";#N/A,#N/A,FALSE,"A4";#N/A,#N/A,FALSE,"A3";#N/A,#N/A,FALSE,"A2";#N/A,#N/A,FALSE,"A1";#N/A,#N/A,FALSE,"Indice"}</definedName>
    <definedName name="Concorsi........_4" hidden="1">{#N/A,#N/A,FALSE,"B1";#N/A,#N/A,FALSE,"B2";#N/A,#N/A,FALSE,"B3";#N/A,#N/A,FALSE,"A4";#N/A,#N/A,FALSE,"A3";#N/A,#N/A,FALSE,"A2";#N/A,#N/A,FALSE,"A1";#N/A,#N/A,FALSE,"Indice"}</definedName>
    <definedName name="Concorsi........_5" localSheetId="0" hidden="1">{#N/A,#N/A,FALSE,"B1";#N/A,#N/A,FALSE,"B2";#N/A,#N/A,FALSE,"B3";#N/A,#N/A,FALSE,"A4";#N/A,#N/A,FALSE,"A3";#N/A,#N/A,FALSE,"A2";#N/A,#N/A,FALSE,"A1";#N/A,#N/A,FALSE,"Indice"}</definedName>
    <definedName name="Concorsi........_5" hidden="1">{#N/A,#N/A,FALSE,"B1";#N/A,#N/A,FALSE,"B2";#N/A,#N/A,FALSE,"B3";#N/A,#N/A,FALSE,"A4";#N/A,#N/A,FALSE,"A3";#N/A,#N/A,FALSE,"A2";#N/A,#N/A,FALSE,"A1";#N/A,#N/A,FALSE,"Indice"}</definedName>
    <definedName name="conto">[9]database!$B:$B</definedName>
    <definedName name="CONTO_PROD_PMP" localSheetId="0">#REF!</definedName>
    <definedName name="CONTO_PROD_PMP">#REF!</definedName>
    <definedName name="controllo" localSheetId="0">#REF!</definedName>
    <definedName name="controllo">#REF!</definedName>
    <definedName name="conv" localSheetId="0">#REF!</definedName>
    <definedName name="conv">#REF!</definedName>
    <definedName name="Convalida1" localSheetId="0">#REF!</definedName>
    <definedName name="Convalida1">#REF!</definedName>
    <definedName name="Costo_1__sem_2002" localSheetId="0">#REF!</definedName>
    <definedName name="Costo_1__sem_2002">#REF!</definedName>
    <definedName name="COSTO_2001_AZIENDA" localSheetId="0">#REF!</definedName>
    <definedName name="COSTO_2001_AZIENDA">#REF!</definedName>
    <definedName name="COSTO_2002_comp_2001_PER_PERSONA" localSheetId="0">#REF!</definedName>
    <definedName name="COSTO_2002_comp_2001_PER_PERSONA">#REF!</definedName>
    <definedName name="costola" localSheetId="0" hidden="1">{#N/A,#N/A,FALSE,"Indice"}</definedName>
    <definedName name="costola" hidden="1">{#N/A,#N/A,FALSE,"Indice"}</definedName>
    <definedName name="costola_1" localSheetId="0" hidden="1">{#N/A,#N/A,FALSE,"Indice"}</definedName>
    <definedName name="costola_1" hidden="1">{#N/A,#N/A,FALSE,"Indice"}</definedName>
    <definedName name="costola_2" localSheetId="0" hidden="1">{#N/A,#N/A,FALSE,"Indice"}</definedName>
    <definedName name="costola_2" hidden="1">{#N/A,#N/A,FALSE,"Indice"}</definedName>
    <definedName name="costola_3" localSheetId="0" hidden="1">{#N/A,#N/A,FALSE,"Indice"}</definedName>
    <definedName name="costola_3" hidden="1">{#N/A,#N/A,FALSE,"Indice"}</definedName>
    <definedName name="costola_4" localSheetId="0" hidden="1">{#N/A,#N/A,FALSE,"Indice"}</definedName>
    <definedName name="costola_4" hidden="1">{#N/A,#N/A,FALSE,"Indice"}</definedName>
    <definedName name="costola_5" localSheetId="0" hidden="1">{#N/A,#N/A,FALSE,"Indice"}</definedName>
    <definedName name="costola_5" hidden="1">{#N/A,#N/A,FALSE,"Indice"}</definedName>
    <definedName name="coto" localSheetId="0" hidden="1">{#N/A,#N/A,FALSE,"B1";#N/A,#N/A,FALSE,"B2";#N/A,#N/A,FALSE,"B3";#N/A,#N/A,FALSE,"A4";#N/A,#N/A,FALSE,"A3";#N/A,#N/A,FALSE,"A2";#N/A,#N/A,FALSE,"A1";#N/A,#N/A,FALSE,"Indice"}</definedName>
    <definedName name="coto" hidden="1">{#N/A,#N/A,FALSE,"B1";#N/A,#N/A,FALSE,"B2";#N/A,#N/A,FALSE,"B3";#N/A,#N/A,FALSE,"A4";#N/A,#N/A,FALSE,"A3";#N/A,#N/A,FALSE,"A2";#N/A,#N/A,FALSE,"A1";#N/A,#N/A,FALSE,"Indice"}</definedName>
    <definedName name="coto_1" localSheetId="0" hidden="1">{#N/A,#N/A,FALSE,"B1";#N/A,#N/A,FALSE,"B2";#N/A,#N/A,FALSE,"B3";#N/A,#N/A,FALSE,"A4";#N/A,#N/A,FALSE,"A3";#N/A,#N/A,FALSE,"A2";#N/A,#N/A,FALSE,"A1";#N/A,#N/A,FALSE,"Indice"}</definedName>
    <definedName name="coto_1" hidden="1">{#N/A,#N/A,FALSE,"B1";#N/A,#N/A,FALSE,"B2";#N/A,#N/A,FALSE,"B3";#N/A,#N/A,FALSE,"A4";#N/A,#N/A,FALSE,"A3";#N/A,#N/A,FALSE,"A2";#N/A,#N/A,FALSE,"A1";#N/A,#N/A,FALSE,"Indice"}</definedName>
    <definedName name="coto_2" localSheetId="0" hidden="1">{#N/A,#N/A,FALSE,"B1";#N/A,#N/A,FALSE,"B2";#N/A,#N/A,FALSE,"B3";#N/A,#N/A,FALSE,"A4";#N/A,#N/A,FALSE,"A3";#N/A,#N/A,FALSE,"A2";#N/A,#N/A,FALSE,"A1";#N/A,#N/A,FALSE,"Indice"}</definedName>
    <definedName name="coto_2" hidden="1">{#N/A,#N/A,FALSE,"B1";#N/A,#N/A,FALSE,"B2";#N/A,#N/A,FALSE,"B3";#N/A,#N/A,FALSE,"A4";#N/A,#N/A,FALSE,"A3";#N/A,#N/A,FALSE,"A2";#N/A,#N/A,FALSE,"A1";#N/A,#N/A,FALSE,"Indice"}</definedName>
    <definedName name="coto_3" localSheetId="0" hidden="1">{#N/A,#N/A,FALSE,"B1";#N/A,#N/A,FALSE,"B2";#N/A,#N/A,FALSE,"B3";#N/A,#N/A,FALSE,"A4";#N/A,#N/A,FALSE,"A3";#N/A,#N/A,FALSE,"A2";#N/A,#N/A,FALSE,"A1";#N/A,#N/A,FALSE,"Indice"}</definedName>
    <definedName name="coto_3" hidden="1">{#N/A,#N/A,FALSE,"B1";#N/A,#N/A,FALSE,"B2";#N/A,#N/A,FALSE,"B3";#N/A,#N/A,FALSE,"A4";#N/A,#N/A,FALSE,"A3";#N/A,#N/A,FALSE,"A2";#N/A,#N/A,FALSE,"A1";#N/A,#N/A,FALSE,"Indice"}</definedName>
    <definedName name="coto_4" localSheetId="0" hidden="1">{#N/A,#N/A,FALSE,"B1";#N/A,#N/A,FALSE,"B2";#N/A,#N/A,FALSE,"B3";#N/A,#N/A,FALSE,"A4";#N/A,#N/A,FALSE,"A3";#N/A,#N/A,FALSE,"A2";#N/A,#N/A,FALSE,"A1";#N/A,#N/A,FALSE,"Indice"}</definedName>
    <definedName name="coto_4" hidden="1">{#N/A,#N/A,FALSE,"B1";#N/A,#N/A,FALSE,"B2";#N/A,#N/A,FALSE,"B3";#N/A,#N/A,FALSE,"A4";#N/A,#N/A,FALSE,"A3";#N/A,#N/A,FALSE,"A2";#N/A,#N/A,FALSE,"A1";#N/A,#N/A,FALSE,"Indice"}</definedName>
    <definedName name="coto_5" localSheetId="0" hidden="1">{#N/A,#N/A,FALSE,"B1";#N/A,#N/A,FALSE,"B2";#N/A,#N/A,FALSE,"B3";#N/A,#N/A,FALSE,"A4";#N/A,#N/A,FALSE,"A3";#N/A,#N/A,FALSE,"A2";#N/A,#N/A,FALSE,"A1";#N/A,#N/A,FALSE,"Indice"}</definedName>
    <definedName name="coto_5" hidden="1">{#N/A,#N/A,FALSE,"B1";#N/A,#N/A,FALSE,"B2";#N/A,#N/A,FALSE,"B3";#N/A,#N/A,FALSE,"A4";#N/A,#N/A,FALSE,"A3";#N/A,#N/A,FALSE,"A2";#N/A,#N/A,FALSE,"A1";#N/A,#N/A,FALSE,"Indice"}</definedName>
    <definedName name="CPDELASL" localSheetId="0">#REF!</definedName>
    <definedName name="CPDELASL">#REF!</definedName>
    <definedName name="CPDELDIP" localSheetId="0">#REF!</definedName>
    <definedName name="CPDELDIP">#REF!</definedName>
    <definedName name="CPSASL" localSheetId="0">#REF!</definedName>
    <definedName name="CPSASL">#REF!</definedName>
    <definedName name="CPSDIP" localSheetId="0">#REF!</definedName>
    <definedName name="CPSDIP">#REF!</definedName>
    <definedName name="cv" localSheetId="0" hidden="1">{#N/A,#N/A,FALSE,"Indice"}</definedName>
    <definedName name="cv" hidden="1">{#N/A,#N/A,FALSE,"Indice"}</definedName>
    <definedName name="cv_1" localSheetId="0" hidden="1">{#N/A,#N/A,FALSE,"Indice"}</definedName>
    <definedName name="cv_1" hidden="1">{#N/A,#N/A,FALSE,"Indice"}</definedName>
    <definedName name="cv_2" localSheetId="0" hidden="1">{#N/A,#N/A,FALSE,"Indice"}</definedName>
    <definedName name="cv_2" hidden="1">{#N/A,#N/A,FALSE,"Indice"}</definedName>
    <definedName name="cv_3" localSheetId="0" hidden="1">{#N/A,#N/A,FALSE,"Indice"}</definedName>
    <definedName name="cv_3" hidden="1">{#N/A,#N/A,FALSE,"Indice"}</definedName>
    <definedName name="cv_4" localSheetId="0" hidden="1">{#N/A,#N/A,FALSE,"Indice"}</definedName>
    <definedName name="cv_4" hidden="1">{#N/A,#N/A,FALSE,"Indice"}</definedName>
    <definedName name="cv_5" localSheetId="0" hidden="1">{#N/A,#N/A,FALSE,"Indice"}</definedName>
    <definedName name="cv_5" hidden="1">{#N/A,#N/A,FALSE,"Indice"}</definedName>
    <definedName name="_xlnm.Database" localSheetId="0">#REF!</definedName>
    <definedName name="_xlnm.Database">#REF!</definedName>
    <definedName name="DATI" localSheetId="0">#REF!</definedName>
    <definedName name="DATI">#REF!</definedName>
    <definedName name="Dati_personale_01_02_03_2003" localSheetId="0">#REF!</definedName>
    <definedName name="Dati_personale_01_02_03_2003">#REF!</definedName>
    <definedName name="de" localSheetId="0" hidden="1">{#N/A,#N/A,FALSE,"B3";#N/A,#N/A,FALSE,"B2";#N/A,#N/A,FALSE,"B1"}</definedName>
    <definedName name="de" hidden="1">{#N/A,#N/A,FALSE,"B3";#N/A,#N/A,FALSE,"B2";#N/A,#N/A,FALSE,"B1"}</definedName>
    <definedName name="de_1" localSheetId="0" hidden="1">{#N/A,#N/A,FALSE,"B3";#N/A,#N/A,FALSE,"B2";#N/A,#N/A,FALSE,"B1"}</definedName>
    <definedName name="de_1" hidden="1">{#N/A,#N/A,FALSE,"B3";#N/A,#N/A,FALSE,"B2";#N/A,#N/A,FALSE,"B1"}</definedName>
    <definedName name="de_2" localSheetId="0" hidden="1">{#N/A,#N/A,FALSE,"B3";#N/A,#N/A,FALSE,"B2";#N/A,#N/A,FALSE,"B1"}</definedName>
    <definedName name="de_2" hidden="1">{#N/A,#N/A,FALSE,"B3";#N/A,#N/A,FALSE,"B2";#N/A,#N/A,FALSE,"B1"}</definedName>
    <definedName name="de_3" localSheetId="0" hidden="1">{#N/A,#N/A,FALSE,"B3";#N/A,#N/A,FALSE,"B2";#N/A,#N/A,FALSE,"B1"}</definedName>
    <definedName name="de_3" hidden="1">{#N/A,#N/A,FALSE,"B3";#N/A,#N/A,FALSE,"B2";#N/A,#N/A,FALSE,"B1"}</definedName>
    <definedName name="de_4" localSheetId="0" hidden="1">{#N/A,#N/A,FALSE,"B3";#N/A,#N/A,FALSE,"B2";#N/A,#N/A,FALSE,"B1"}</definedName>
    <definedName name="de_4" hidden="1">{#N/A,#N/A,FALSE,"B3";#N/A,#N/A,FALSE,"B2";#N/A,#N/A,FALSE,"B1"}</definedName>
    <definedName name="de_5" localSheetId="0" hidden="1">{#N/A,#N/A,FALSE,"B3";#N/A,#N/A,FALSE,"B2";#N/A,#N/A,FALSE,"B1"}</definedName>
    <definedName name="de_5" hidden="1">{#N/A,#N/A,FALSE,"B3";#N/A,#N/A,FALSE,"B2";#N/A,#N/A,FALSE,"B1"}</definedName>
    <definedName name="DEBPERDIP" localSheetId="0">#REF!</definedName>
    <definedName name="DEBPERDIP">#REF!</definedName>
    <definedName name="DELEO" localSheetId="0">#REF!</definedName>
    <definedName name="DELEO">#REF!</definedName>
    <definedName name="derto" localSheetId="0" hidden="1">{#N/A,#N/A,FALSE,"B3";#N/A,#N/A,FALSE,"B2";#N/A,#N/A,FALSE,"B1"}</definedName>
    <definedName name="derto" hidden="1">{#N/A,#N/A,FALSE,"B3";#N/A,#N/A,FALSE,"B2";#N/A,#N/A,FALSE,"B1"}</definedName>
    <definedName name="derto_1" localSheetId="0" hidden="1">{#N/A,#N/A,FALSE,"B3";#N/A,#N/A,FALSE,"B2";#N/A,#N/A,FALSE,"B1"}</definedName>
    <definedName name="derto_1" hidden="1">{#N/A,#N/A,FALSE,"B3";#N/A,#N/A,FALSE,"B2";#N/A,#N/A,FALSE,"B1"}</definedName>
    <definedName name="derto_2" localSheetId="0" hidden="1">{#N/A,#N/A,FALSE,"B3";#N/A,#N/A,FALSE,"B2";#N/A,#N/A,FALSE,"B1"}</definedName>
    <definedName name="derto_2" hidden="1">{#N/A,#N/A,FALSE,"B3";#N/A,#N/A,FALSE,"B2";#N/A,#N/A,FALSE,"B1"}</definedName>
    <definedName name="derto_3" localSheetId="0" hidden="1">{#N/A,#N/A,FALSE,"B3";#N/A,#N/A,FALSE,"B2";#N/A,#N/A,FALSE,"B1"}</definedName>
    <definedName name="derto_3" hidden="1">{#N/A,#N/A,FALSE,"B3";#N/A,#N/A,FALSE,"B2";#N/A,#N/A,FALSE,"B1"}</definedName>
    <definedName name="derto_4" localSheetId="0" hidden="1">{#N/A,#N/A,FALSE,"B3";#N/A,#N/A,FALSE,"B2";#N/A,#N/A,FALSE,"B1"}</definedName>
    <definedName name="derto_4" hidden="1">{#N/A,#N/A,FALSE,"B3";#N/A,#N/A,FALSE,"B2";#N/A,#N/A,FALSE,"B1"}</definedName>
    <definedName name="derto_5" localSheetId="0" hidden="1">{#N/A,#N/A,FALSE,"B3";#N/A,#N/A,FALSE,"B2";#N/A,#N/A,FALSE,"B1"}</definedName>
    <definedName name="derto_5" hidden="1">{#N/A,#N/A,FALSE,"B3";#N/A,#N/A,FALSE,"B2";#N/A,#N/A,FALSE,"B1"}</definedName>
    <definedName name="dettaglio_crediti">[11]DETT!$D$131,[11]DETT!$D$122,[11]DETT!$D$100,[11]DETT!$D$94,[11]DETT!$D$92,[11]DETT!$D$42,[11]DETT!$D$14,[11]DETT!$D$10,[11]DETT!$D$7</definedName>
    <definedName name="dflt2">[12]Personalizza!$G$21</definedName>
    <definedName name="Diff6241" localSheetId="0">#REF!</definedName>
    <definedName name="Diff6241">#REF!</definedName>
    <definedName name="dsa" localSheetId="0" hidden="1">{#N/A,#N/A,FALSE,"B3";#N/A,#N/A,FALSE,"B2";#N/A,#N/A,FALSE,"B1"}</definedName>
    <definedName name="dsa" hidden="1">{#N/A,#N/A,FALSE,"B3";#N/A,#N/A,FALSE,"B2";#N/A,#N/A,FALSE,"B1"}</definedName>
    <definedName name="dsa_1" localSheetId="0" hidden="1">{#N/A,#N/A,FALSE,"B3";#N/A,#N/A,FALSE,"B2";#N/A,#N/A,FALSE,"B1"}</definedName>
    <definedName name="dsa_1" hidden="1">{#N/A,#N/A,FALSE,"B3";#N/A,#N/A,FALSE,"B2";#N/A,#N/A,FALSE,"B1"}</definedName>
    <definedName name="dsa_2" localSheetId="0" hidden="1">{#N/A,#N/A,FALSE,"B3";#N/A,#N/A,FALSE,"B2";#N/A,#N/A,FALSE,"B1"}</definedName>
    <definedName name="dsa_2" hidden="1">{#N/A,#N/A,FALSE,"B3";#N/A,#N/A,FALSE,"B2";#N/A,#N/A,FALSE,"B1"}</definedName>
    <definedName name="dsa_3" localSheetId="0" hidden="1">{#N/A,#N/A,FALSE,"B3";#N/A,#N/A,FALSE,"B2";#N/A,#N/A,FALSE,"B1"}</definedName>
    <definedName name="dsa_3" hidden="1">{#N/A,#N/A,FALSE,"B3";#N/A,#N/A,FALSE,"B2";#N/A,#N/A,FALSE,"B1"}</definedName>
    <definedName name="dsa_4" localSheetId="0" hidden="1">{#N/A,#N/A,FALSE,"B3";#N/A,#N/A,FALSE,"B2";#N/A,#N/A,FALSE,"B1"}</definedName>
    <definedName name="dsa_4" hidden="1">{#N/A,#N/A,FALSE,"B3";#N/A,#N/A,FALSE,"B2";#N/A,#N/A,FALSE,"B1"}</definedName>
    <definedName name="dsa_5" localSheetId="0" hidden="1">{#N/A,#N/A,FALSE,"B3";#N/A,#N/A,FALSE,"B2";#N/A,#N/A,FALSE,"B1"}</definedName>
    <definedName name="dsa_5" hidden="1">{#N/A,#N/A,FALSE,"B3";#N/A,#N/A,FALSE,"B2";#N/A,#N/A,FALSE,"B1"}</definedName>
    <definedName name="edizione97" localSheetId="0">#REF!</definedName>
    <definedName name="edizione97">#REF!</definedName>
    <definedName name="ENPAM" localSheetId="0">#REF!</definedName>
    <definedName name="ENPAM">#REF!</definedName>
    <definedName name="ENPAMACC" localSheetId="0">#REF!</definedName>
    <definedName name="ENPAMACC">#REF!</definedName>
    <definedName name="ENPAMASL" localSheetId="0">#REF!</definedName>
    <definedName name="ENPAMASL">#REF!</definedName>
    <definedName name="ENPAMDIP" localSheetId="0">#REF!</definedName>
    <definedName name="ENPAMDIP">#REF!</definedName>
    <definedName name="ewq" localSheetId="0" hidden="1">{#N/A,#N/A,FALSE,"B1";#N/A,#N/A,FALSE,"B2";#N/A,#N/A,FALSE,"B3";#N/A,#N/A,FALSE,"A4";#N/A,#N/A,FALSE,"A3";#N/A,#N/A,FALSE,"A2";#N/A,#N/A,FALSE,"A1";#N/A,#N/A,FALSE,"Indice"}</definedName>
    <definedName name="ewq" hidden="1">{#N/A,#N/A,FALSE,"B1";#N/A,#N/A,FALSE,"B2";#N/A,#N/A,FALSE,"B3";#N/A,#N/A,FALSE,"A4";#N/A,#N/A,FALSE,"A3";#N/A,#N/A,FALSE,"A2";#N/A,#N/A,FALSE,"A1";#N/A,#N/A,FALSE,"Indice"}</definedName>
    <definedName name="ewq_1" localSheetId="0" hidden="1">{#N/A,#N/A,FALSE,"B1";#N/A,#N/A,FALSE,"B2";#N/A,#N/A,FALSE,"B3";#N/A,#N/A,FALSE,"A4";#N/A,#N/A,FALSE,"A3";#N/A,#N/A,FALSE,"A2";#N/A,#N/A,FALSE,"A1";#N/A,#N/A,FALSE,"Indice"}</definedName>
    <definedName name="ewq_1" hidden="1">{#N/A,#N/A,FALSE,"B1";#N/A,#N/A,FALSE,"B2";#N/A,#N/A,FALSE,"B3";#N/A,#N/A,FALSE,"A4";#N/A,#N/A,FALSE,"A3";#N/A,#N/A,FALSE,"A2";#N/A,#N/A,FALSE,"A1";#N/A,#N/A,FALSE,"Indice"}</definedName>
    <definedName name="ewq_2" localSheetId="0" hidden="1">{#N/A,#N/A,FALSE,"B1";#N/A,#N/A,FALSE,"B2";#N/A,#N/A,FALSE,"B3";#N/A,#N/A,FALSE,"A4";#N/A,#N/A,FALSE,"A3";#N/A,#N/A,FALSE,"A2";#N/A,#N/A,FALSE,"A1";#N/A,#N/A,FALSE,"Indice"}</definedName>
    <definedName name="ewq_2" hidden="1">{#N/A,#N/A,FALSE,"B1";#N/A,#N/A,FALSE,"B2";#N/A,#N/A,FALSE,"B3";#N/A,#N/A,FALSE,"A4";#N/A,#N/A,FALSE,"A3";#N/A,#N/A,FALSE,"A2";#N/A,#N/A,FALSE,"A1";#N/A,#N/A,FALSE,"Indice"}</definedName>
    <definedName name="ewq_3" localSheetId="0" hidden="1">{#N/A,#N/A,FALSE,"B1";#N/A,#N/A,FALSE,"B2";#N/A,#N/A,FALSE,"B3";#N/A,#N/A,FALSE,"A4";#N/A,#N/A,FALSE,"A3";#N/A,#N/A,FALSE,"A2";#N/A,#N/A,FALSE,"A1";#N/A,#N/A,FALSE,"Indice"}</definedName>
    <definedName name="ewq_3" hidden="1">{#N/A,#N/A,FALSE,"B1";#N/A,#N/A,FALSE,"B2";#N/A,#N/A,FALSE,"B3";#N/A,#N/A,FALSE,"A4";#N/A,#N/A,FALSE,"A3";#N/A,#N/A,FALSE,"A2";#N/A,#N/A,FALSE,"A1";#N/A,#N/A,FALSE,"Indice"}</definedName>
    <definedName name="ewq_4" localSheetId="0" hidden="1">{#N/A,#N/A,FALSE,"B1";#N/A,#N/A,FALSE,"B2";#N/A,#N/A,FALSE,"B3";#N/A,#N/A,FALSE,"A4";#N/A,#N/A,FALSE,"A3";#N/A,#N/A,FALSE,"A2";#N/A,#N/A,FALSE,"A1";#N/A,#N/A,FALSE,"Indice"}</definedName>
    <definedName name="ewq_4" hidden="1">{#N/A,#N/A,FALSE,"B1";#N/A,#N/A,FALSE,"B2";#N/A,#N/A,FALSE,"B3";#N/A,#N/A,FALSE,"A4";#N/A,#N/A,FALSE,"A3";#N/A,#N/A,FALSE,"A2";#N/A,#N/A,FALSE,"A1";#N/A,#N/A,FALSE,"Indice"}</definedName>
    <definedName name="ewq_5" localSheetId="0" hidden="1">{#N/A,#N/A,FALSE,"B1";#N/A,#N/A,FALSE,"B2";#N/A,#N/A,FALSE,"B3";#N/A,#N/A,FALSE,"A4";#N/A,#N/A,FALSE,"A3";#N/A,#N/A,FALSE,"A2";#N/A,#N/A,FALSE,"A1";#N/A,#N/A,FALSE,"Indice"}</definedName>
    <definedName name="ewq_5" hidden="1">{#N/A,#N/A,FALSE,"B1";#N/A,#N/A,FALSE,"B2";#N/A,#N/A,FALSE,"B3";#N/A,#N/A,FALSE,"A4";#N/A,#N/A,FALSE,"A3";#N/A,#N/A,FALSE,"A2";#N/A,#N/A,FALSE,"A1";#N/A,#N/A,FALSE,"Indice"}</definedName>
    <definedName name="F" localSheetId="0" hidden="1">{#N/A,#N/A,FALSE,"A4";#N/A,#N/A,FALSE,"A3";#N/A,#N/A,FALSE,"A2";#N/A,#N/A,FALSE,"A1"}</definedName>
    <definedName name="F" hidden="1">{#N/A,#N/A,FALSE,"A4";#N/A,#N/A,FALSE,"A3";#N/A,#N/A,FALSE,"A2";#N/A,#N/A,FALSE,"A1"}</definedName>
    <definedName name="f_1" localSheetId="0">{#N/A,#N/A,FALSE,"A4";#N/A,#N/A,FALSE,"A3";#N/A,#N/A,FALSE,"A2";#N/A,#N/A,FALSE,"A1"}</definedName>
    <definedName name="f_1">{#N/A,#N/A,FALSE,"A4";#N/A,#N/A,FALSE,"A3";#N/A,#N/A,FALSE,"A2";#N/A,#N/A,FALSE,"A1"}</definedName>
    <definedName name="f_2" localSheetId="0">{#N/A,#N/A,FALSE,"A4";#N/A,#N/A,FALSE,"A3";#N/A,#N/A,FALSE,"A2";#N/A,#N/A,FALSE,"A1"}</definedName>
    <definedName name="f_2">{#N/A,#N/A,FALSE,"A4";#N/A,#N/A,FALSE,"A3";#N/A,#N/A,FALSE,"A2";#N/A,#N/A,FALSE,"A1"}</definedName>
    <definedName name="f_3" localSheetId="0">{#N/A,#N/A,FALSE,"A4";#N/A,#N/A,FALSE,"A3";#N/A,#N/A,FALSE,"A2";#N/A,#N/A,FALSE,"A1"}</definedName>
    <definedName name="f_3">{#N/A,#N/A,FALSE,"A4";#N/A,#N/A,FALSE,"A3";#N/A,#N/A,FALSE,"A2";#N/A,#N/A,FALSE,"A1"}</definedName>
    <definedName name="f_4" localSheetId="0">{#N/A,#N/A,FALSE,"A4";#N/A,#N/A,FALSE,"A3";#N/A,#N/A,FALSE,"A2";#N/A,#N/A,FALSE,"A1"}</definedName>
    <definedName name="f_4">{#N/A,#N/A,FALSE,"A4";#N/A,#N/A,FALSE,"A3";#N/A,#N/A,FALSE,"A2";#N/A,#N/A,FALSE,"A1"}</definedName>
    <definedName name="f_5" localSheetId="0">{#N/A,#N/A,FALSE,"A4";#N/A,#N/A,FALSE,"A3";#N/A,#N/A,FALSE,"A2";#N/A,#N/A,FALSE,"A1"}</definedName>
    <definedName name="f_5">{#N/A,#N/A,FALSE,"A4";#N/A,#N/A,FALSE,"A3";#N/A,#N/A,FALSE,"A2";#N/A,#N/A,FALSE,"A1"}</definedName>
    <definedName name="F101a95" localSheetId="0">#REF!</definedName>
    <definedName name="F101a95">#REF!</definedName>
    <definedName name="F101a96" localSheetId="0">#REF!</definedName>
    <definedName name="F101a96">#REF!</definedName>
    <definedName name="F101a97" localSheetId="0">#REF!</definedName>
    <definedName name="F101a97">#REF!</definedName>
    <definedName name="F104a95" localSheetId="0">#REF!</definedName>
    <definedName name="F104a95">#REF!</definedName>
    <definedName name="F104a96" localSheetId="0">#REF!</definedName>
    <definedName name="F104a96">#REF!</definedName>
    <definedName name="F104a97" localSheetId="0">#REF!</definedName>
    <definedName name="F104a97">#REF!</definedName>
    <definedName name="F107a95" localSheetId="0">#REF!</definedName>
    <definedName name="F107a95">#REF!</definedName>
    <definedName name="F107a96" localSheetId="0">#REF!</definedName>
    <definedName name="F107a96">#REF!</definedName>
    <definedName name="F107a97" localSheetId="0">#REF!</definedName>
    <definedName name="F107a97">#REF!</definedName>
    <definedName name="F110a95" localSheetId="0">#REF!</definedName>
    <definedName name="F110a95">#REF!</definedName>
    <definedName name="F110a96" localSheetId="0">#REF!</definedName>
    <definedName name="F110a96">#REF!</definedName>
    <definedName name="F110a97" localSheetId="0">#REF!</definedName>
    <definedName name="F110a97">#REF!</definedName>
    <definedName name="F113a95" localSheetId="0">#REF!</definedName>
    <definedName name="F113a95">#REF!</definedName>
    <definedName name="F113a96" localSheetId="0">#REF!</definedName>
    <definedName name="F113a96">#REF!</definedName>
    <definedName name="F113a97" localSheetId="0">#REF!</definedName>
    <definedName name="F113a97">#REF!</definedName>
    <definedName name="F11a95" localSheetId="0">#REF!</definedName>
    <definedName name="F11a95">#REF!</definedName>
    <definedName name="F11a96" localSheetId="0">#REF!</definedName>
    <definedName name="F11a96">#REF!</definedName>
    <definedName name="F11a97" localSheetId="0">#REF!</definedName>
    <definedName name="F11a97">#REF!</definedName>
    <definedName name="F120a95" localSheetId="0">#REF!</definedName>
    <definedName name="F120a95">#REF!</definedName>
    <definedName name="F120a96" localSheetId="0">#REF!</definedName>
    <definedName name="F120a96">#REF!</definedName>
    <definedName name="F120a97" localSheetId="0">#REF!</definedName>
    <definedName name="F120a97">#REF!</definedName>
    <definedName name="F123a95" localSheetId="0">#REF!</definedName>
    <definedName name="F123a95">#REF!</definedName>
    <definedName name="F123a96" localSheetId="0">#REF!</definedName>
    <definedName name="F123a96">#REF!</definedName>
    <definedName name="F123a97" localSheetId="0">#REF!</definedName>
    <definedName name="F123a97">#REF!</definedName>
    <definedName name="F126a95" localSheetId="0">#REF!</definedName>
    <definedName name="F126a95">#REF!</definedName>
    <definedName name="F126a96" localSheetId="0">#REF!</definedName>
    <definedName name="F126a96">#REF!</definedName>
    <definedName name="F126a97" localSheetId="0">#REF!</definedName>
    <definedName name="F126a97">#REF!</definedName>
    <definedName name="F129a95" localSheetId="0">#REF!</definedName>
    <definedName name="F129a95">#REF!</definedName>
    <definedName name="F129a96" localSheetId="0">#REF!</definedName>
    <definedName name="F129a96">#REF!</definedName>
    <definedName name="F129a97" localSheetId="0">#REF!</definedName>
    <definedName name="F129a97">#REF!</definedName>
    <definedName name="F132a95" localSheetId="0">#REF!</definedName>
    <definedName name="F132a95">#REF!</definedName>
    <definedName name="F132a96" localSheetId="0">#REF!</definedName>
    <definedName name="F132a96">#REF!</definedName>
    <definedName name="F132a97" localSheetId="0">#REF!</definedName>
    <definedName name="F132a97">#REF!</definedName>
    <definedName name="F133a95" localSheetId="0">#REF!</definedName>
    <definedName name="F133a95">#REF!</definedName>
    <definedName name="F133a96" localSheetId="0">#REF!</definedName>
    <definedName name="F133a96">#REF!</definedName>
    <definedName name="F133a97" localSheetId="0">#REF!</definedName>
    <definedName name="F133a97">#REF!</definedName>
    <definedName name="F139a95" localSheetId="0">#REF!</definedName>
    <definedName name="F139a95">#REF!</definedName>
    <definedName name="F139a96" localSheetId="0">#REF!</definedName>
    <definedName name="F139a96">#REF!</definedName>
    <definedName name="F139a97" localSheetId="0">#REF!</definedName>
    <definedName name="F139a97">#REF!</definedName>
    <definedName name="F142a95" localSheetId="0">#REF!</definedName>
    <definedName name="F142a95">#REF!</definedName>
    <definedName name="F142a96" localSheetId="0">#REF!</definedName>
    <definedName name="F142a96">#REF!</definedName>
    <definedName name="F142a97" localSheetId="0">#REF!</definedName>
    <definedName name="F142a97">#REF!</definedName>
    <definedName name="F145a95" localSheetId="0">#REF!</definedName>
    <definedName name="F145a95">#REF!</definedName>
    <definedName name="F145a96" localSheetId="0">#REF!</definedName>
    <definedName name="F145a96">#REF!</definedName>
    <definedName name="F145a97" localSheetId="0">#REF!</definedName>
    <definedName name="F145a97">#REF!</definedName>
    <definedName name="F146a95" localSheetId="0">#REF!</definedName>
    <definedName name="F146a95">#REF!</definedName>
    <definedName name="F146a96" localSheetId="0">#REF!</definedName>
    <definedName name="F146a96">#REF!</definedName>
    <definedName name="F146a97" localSheetId="0">#REF!</definedName>
    <definedName name="F146a97">#REF!</definedName>
    <definedName name="F148a95" localSheetId="0">#REF!</definedName>
    <definedName name="F148a95">#REF!</definedName>
    <definedName name="F148a96" localSheetId="0">#REF!</definedName>
    <definedName name="F148a96">#REF!</definedName>
    <definedName name="F148a97" localSheetId="0">#REF!</definedName>
    <definedName name="F148a97">#REF!</definedName>
    <definedName name="F14a95" localSheetId="0">#REF!</definedName>
    <definedName name="F14a95">#REF!</definedName>
    <definedName name="F14a96" localSheetId="0">#REF!</definedName>
    <definedName name="F14a96">#REF!</definedName>
    <definedName name="F14a97" localSheetId="0">#REF!</definedName>
    <definedName name="F14a97">#REF!</definedName>
    <definedName name="F155a95" localSheetId="0">#REF!</definedName>
    <definedName name="F155a95">#REF!</definedName>
    <definedName name="F155a96" localSheetId="0">#REF!</definedName>
    <definedName name="F155a96">#REF!</definedName>
    <definedName name="F155a97" localSheetId="0">#REF!</definedName>
    <definedName name="F155a97">#REF!</definedName>
    <definedName name="F158a95" localSheetId="0">#REF!</definedName>
    <definedName name="F158a95">#REF!</definedName>
    <definedName name="F158a96" localSheetId="0">#REF!</definedName>
    <definedName name="F158a96">#REF!</definedName>
    <definedName name="F158a97" localSheetId="0">#REF!</definedName>
    <definedName name="F158a97">#REF!</definedName>
    <definedName name="F159a95" localSheetId="0">#REF!</definedName>
    <definedName name="F159a95">#REF!</definedName>
    <definedName name="F159a96" localSheetId="0">#REF!</definedName>
    <definedName name="F159a96">#REF!</definedName>
    <definedName name="F159a97" localSheetId="0">#REF!</definedName>
    <definedName name="F159a97">#REF!</definedName>
    <definedName name="F161a95" localSheetId="0">#REF!</definedName>
    <definedName name="F161a95">#REF!</definedName>
    <definedName name="F161a96" localSheetId="0">#REF!</definedName>
    <definedName name="F161a96">#REF!</definedName>
    <definedName name="F161a97" localSheetId="0">#REF!</definedName>
    <definedName name="F161a97">#REF!</definedName>
    <definedName name="F164a95" localSheetId="0">#REF!</definedName>
    <definedName name="F164a95">#REF!</definedName>
    <definedName name="F164a96" localSheetId="0">#REF!</definedName>
    <definedName name="F164a96">#REF!</definedName>
    <definedName name="F164a97" localSheetId="0">#REF!</definedName>
    <definedName name="F164a97">#REF!</definedName>
    <definedName name="F167a95" localSheetId="0">#REF!</definedName>
    <definedName name="F167a95">#REF!</definedName>
    <definedName name="F167a96" localSheetId="0">#REF!</definedName>
    <definedName name="F167a96">#REF!</definedName>
    <definedName name="F167a97" localSheetId="0">#REF!</definedName>
    <definedName name="F167a97">#REF!</definedName>
    <definedName name="F174a95" localSheetId="0">#REF!</definedName>
    <definedName name="F174a95">#REF!</definedName>
    <definedName name="F174a96" localSheetId="0">#REF!</definedName>
    <definedName name="F174a96">#REF!</definedName>
    <definedName name="F174a97" localSheetId="0">#REF!</definedName>
    <definedName name="F174a97">#REF!</definedName>
    <definedName name="F177A95" localSheetId="0">#REF!</definedName>
    <definedName name="F177A95">#REF!</definedName>
    <definedName name="F177A96" localSheetId="0">#REF!</definedName>
    <definedName name="F177A96">#REF!</definedName>
    <definedName name="F177A97" localSheetId="0">#REF!</definedName>
    <definedName name="F177A97">#REF!</definedName>
    <definedName name="F17a95" localSheetId="0">#REF!</definedName>
    <definedName name="F17a95">#REF!</definedName>
    <definedName name="F17a96" localSheetId="0">#REF!</definedName>
    <definedName name="F17a96">#REF!</definedName>
    <definedName name="F17a97" localSheetId="0">#REF!</definedName>
    <definedName name="F17a97">#REF!</definedName>
    <definedName name="F180a95" localSheetId="0">#REF!</definedName>
    <definedName name="F180a95">#REF!</definedName>
    <definedName name="F180a96" localSheetId="0">#REF!</definedName>
    <definedName name="F180a96">#REF!</definedName>
    <definedName name="F180a97" localSheetId="0">#REF!</definedName>
    <definedName name="F180a97">#REF!</definedName>
    <definedName name="F187a95" localSheetId="0">#REF!</definedName>
    <definedName name="F187a95">#REF!</definedName>
    <definedName name="F187a96" localSheetId="0">#REF!</definedName>
    <definedName name="F187a96">#REF!</definedName>
    <definedName name="F187a97" localSheetId="0">#REF!</definedName>
    <definedName name="F187a97">#REF!</definedName>
    <definedName name="F190a95" localSheetId="0">#REF!</definedName>
    <definedName name="F190a95">#REF!</definedName>
    <definedName name="F190a96" localSheetId="0">#REF!</definedName>
    <definedName name="F190a96">#REF!</definedName>
    <definedName name="F190a97" localSheetId="0">#REF!</definedName>
    <definedName name="F190a97">#REF!</definedName>
    <definedName name="f193a95" localSheetId="0">#REF!</definedName>
    <definedName name="f193a95">#REF!</definedName>
    <definedName name="f193a96" localSheetId="0">#REF!</definedName>
    <definedName name="f193a96">#REF!</definedName>
    <definedName name="f193a97" localSheetId="0">#REF!</definedName>
    <definedName name="f193a97">#REF!</definedName>
    <definedName name="F200a95" localSheetId="0">#REF!</definedName>
    <definedName name="F200a95">#REF!</definedName>
    <definedName name="F200a96" localSheetId="0">#REF!</definedName>
    <definedName name="F200a96">#REF!</definedName>
    <definedName name="F200a97" localSheetId="0">#REF!</definedName>
    <definedName name="F200a97">#REF!</definedName>
    <definedName name="F20a95" localSheetId="0">#REF!</definedName>
    <definedName name="F20a95">#REF!</definedName>
    <definedName name="F20a96" localSheetId="0">#REF!</definedName>
    <definedName name="F20a96">#REF!</definedName>
    <definedName name="F20a97" localSheetId="0">#REF!</definedName>
    <definedName name="F20a97">#REF!</definedName>
    <definedName name="F210a95" localSheetId="0">#REF!</definedName>
    <definedName name="F210a95">#REF!</definedName>
    <definedName name="F210a96" localSheetId="0">#REF!</definedName>
    <definedName name="F210a96">#REF!</definedName>
    <definedName name="F210a97" localSheetId="0">#REF!</definedName>
    <definedName name="F210a97">#REF!</definedName>
    <definedName name="F213a95" localSheetId="0">#REF!</definedName>
    <definedName name="F213a95">#REF!</definedName>
    <definedName name="F213a96" localSheetId="0">#REF!</definedName>
    <definedName name="F213a96">#REF!</definedName>
    <definedName name="F213a97" localSheetId="0">#REF!</definedName>
    <definedName name="F213a97">#REF!</definedName>
    <definedName name="F216a95" localSheetId="0">#REF!</definedName>
    <definedName name="F216a95">#REF!</definedName>
    <definedName name="F216a96" localSheetId="0">#REF!</definedName>
    <definedName name="F216a96">#REF!</definedName>
    <definedName name="F216a97" localSheetId="0">#REF!</definedName>
    <definedName name="F216a97">#REF!</definedName>
    <definedName name="F224a95" localSheetId="0">#REF!</definedName>
    <definedName name="F224a95">#REF!</definedName>
    <definedName name="F224a96" localSheetId="0">#REF!</definedName>
    <definedName name="F224a96">#REF!</definedName>
    <definedName name="F224a97" localSheetId="0">#REF!</definedName>
    <definedName name="F224a97">#REF!</definedName>
    <definedName name="F225a95" localSheetId="0">#REF!</definedName>
    <definedName name="F225a95">#REF!</definedName>
    <definedName name="F225a96" localSheetId="0">#REF!</definedName>
    <definedName name="F225a96">#REF!</definedName>
    <definedName name="F225a97" localSheetId="0">#REF!</definedName>
    <definedName name="F225a97">#REF!</definedName>
    <definedName name="F226a95" localSheetId="0">#REF!</definedName>
    <definedName name="F226a95">#REF!</definedName>
    <definedName name="F226a96" localSheetId="0">#REF!</definedName>
    <definedName name="F226a96">#REF!</definedName>
    <definedName name="F226a97" localSheetId="0">#REF!</definedName>
    <definedName name="F226a97">#REF!</definedName>
    <definedName name="F229a95" localSheetId="0">#REF!</definedName>
    <definedName name="F229a95">#REF!</definedName>
    <definedName name="F229a96" localSheetId="0">#REF!</definedName>
    <definedName name="F229a96">#REF!</definedName>
    <definedName name="F229a97" localSheetId="0">#REF!</definedName>
    <definedName name="F229a97">#REF!</definedName>
    <definedName name="F232a95" localSheetId="0">#REF!</definedName>
    <definedName name="F232a95">#REF!</definedName>
    <definedName name="F232a96" localSheetId="0">#REF!</definedName>
    <definedName name="F232a96">#REF!</definedName>
    <definedName name="F232a97" localSheetId="0">#REF!</definedName>
    <definedName name="F232a97">#REF!</definedName>
    <definedName name="F235a95" localSheetId="0">#REF!</definedName>
    <definedName name="F235a95">#REF!</definedName>
    <definedName name="f235a96" localSheetId="0">#REF!</definedName>
    <definedName name="f235a96">#REF!</definedName>
    <definedName name="f235a97" localSheetId="0">#REF!</definedName>
    <definedName name="f235a97">#REF!</definedName>
    <definedName name="F236a95" localSheetId="0">#REF!</definedName>
    <definedName name="F236a95">#REF!</definedName>
    <definedName name="F236a96" localSheetId="0">#REF!</definedName>
    <definedName name="F236a96">#REF!</definedName>
    <definedName name="F236a97" localSheetId="0">#REF!</definedName>
    <definedName name="F236a97">#REF!</definedName>
    <definedName name="F238A95" localSheetId="0">#REF!</definedName>
    <definedName name="F238A95">#REF!</definedName>
    <definedName name="F238A96" localSheetId="0">#REF!</definedName>
    <definedName name="F238A96">#REF!</definedName>
    <definedName name="F238A97" localSheetId="0">#REF!</definedName>
    <definedName name="F238A97">#REF!</definedName>
    <definedName name="F23a95" localSheetId="0">#REF!</definedName>
    <definedName name="F23a95">#REF!</definedName>
    <definedName name="F23a96" localSheetId="0">#REF!</definedName>
    <definedName name="F23a96">#REF!</definedName>
    <definedName name="F23a97" localSheetId="0">#REF!</definedName>
    <definedName name="F23a97">#REF!</definedName>
    <definedName name="F245a95" localSheetId="0">#REF!</definedName>
    <definedName name="F245a95">#REF!</definedName>
    <definedName name="F245a96" localSheetId="0">#REF!</definedName>
    <definedName name="F245a96">#REF!</definedName>
    <definedName name="F245a97" localSheetId="0">#REF!</definedName>
    <definedName name="F245a97">#REF!</definedName>
    <definedName name="F252a95" localSheetId="0">#REF!</definedName>
    <definedName name="F252a95">#REF!</definedName>
    <definedName name="F252a96" localSheetId="0">#REF!</definedName>
    <definedName name="F252a96">#REF!</definedName>
    <definedName name="F252a97" localSheetId="0">#REF!</definedName>
    <definedName name="F252a97">#REF!</definedName>
    <definedName name="F253a95" localSheetId="0">#REF!</definedName>
    <definedName name="F253a95">#REF!</definedName>
    <definedName name="F253a96" localSheetId="0">#REF!</definedName>
    <definedName name="F253a96">#REF!</definedName>
    <definedName name="F253a97" localSheetId="0">#REF!</definedName>
    <definedName name="F253a97">#REF!</definedName>
    <definedName name="F254a95" localSheetId="0">#REF!</definedName>
    <definedName name="F254a95">#REF!</definedName>
    <definedName name="F254a96" localSheetId="0">#REF!</definedName>
    <definedName name="F254a96">#REF!</definedName>
    <definedName name="F254a97" localSheetId="0">#REF!</definedName>
    <definedName name="F254a97">#REF!</definedName>
    <definedName name="F258a95" localSheetId="0">#REF!</definedName>
    <definedName name="F258a95">#REF!</definedName>
    <definedName name="F258a96" localSheetId="0">#REF!</definedName>
    <definedName name="F258a96">#REF!</definedName>
    <definedName name="F258a97" localSheetId="0">#REF!</definedName>
    <definedName name="F258a97">#REF!</definedName>
    <definedName name="F26a95" localSheetId="0">#REF!</definedName>
    <definedName name="F26a95">#REF!</definedName>
    <definedName name="F26a96" localSheetId="0">#REF!</definedName>
    <definedName name="F26a96">#REF!</definedName>
    <definedName name="F26a97" localSheetId="0">#REF!</definedName>
    <definedName name="F26a97">#REF!</definedName>
    <definedName name="F271a95" localSheetId="0">#REF!</definedName>
    <definedName name="F271a95">#REF!</definedName>
    <definedName name="F271a96" localSheetId="0">#REF!</definedName>
    <definedName name="F271a96">#REF!</definedName>
    <definedName name="F271a97" localSheetId="0">#REF!</definedName>
    <definedName name="F271a97">#REF!</definedName>
    <definedName name="F273a95" localSheetId="0">#REF!</definedName>
    <definedName name="F273a95">#REF!</definedName>
    <definedName name="F273a96" localSheetId="0">#REF!</definedName>
    <definedName name="F273a96">#REF!</definedName>
    <definedName name="F273a97" localSheetId="0">#REF!</definedName>
    <definedName name="F273a97">#REF!</definedName>
    <definedName name="F274a95" localSheetId="0">#REF!</definedName>
    <definedName name="F274a95">#REF!</definedName>
    <definedName name="F274a96" localSheetId="0">#REF!</definedName>
    <definedName name="F274a96">#REF!</definedName>
    <definedName name="F274a97" localSheetId="0">#REF!</definedName>
    <definedName name="F274a97">#REF!</definedName>
    <definedName name="F277a95" localSheetId="0">#REF!</definedName>
    <definedName name="F277a95">#REF!</definedName>
    <definedName name="F277a96" localSheetId="0">#REF!</definedName>
    <definedName name="F277a96">#REF!</definedName>
    <definedName name="F277a97" localSheetId="0">#REF!</definedName>
    <definedName name="F277a97">#REF!</definedName>
    <definedName name="f284a95" localSheetId="0">#REF!</definedName>
    <definedName name="f284a95">#REF!</definedName>
    <definedName name="f284a96" localSheetId="0">#REF!</definedName>
    <definedName name="f284a96">#REF!</definedName>
    <definedName name="f284a97" localSheetId="0">#REF!</definedName>
    <definedName name="f284a97">#REF!</definedName>
    <definedName name="F29a95" localSheetId="0">#REF!</definedName>
    <definedName name="F29a95">#REF!</definedName>
    <definedName name="F29a96" localSheetId="0">#REF!</definedName>
    <definedName name="F29a96">#REF!</definedName>
    <definedName name="F29a97" localSheetId="0">#REF!</definedName>
    <definedName name="F29a97">#REF!</definedName>
    <definedName name="F2a95" localSheetId="0">#REF!</definedName>
    <definedName name="F2a95">#REF!</definedName>
    <definedName name="F2a96" localSheetId="0">#REF!</definedName>
    <definedName name="F2a96">#REF!</definedName>
    <definedName name="F2a97" localSheetId="0">#REF!</definedName>
    <definedName name="F2a97">#REF!</definedName>
    <definedName name="F300A95" localSheetId="0">#REF!</definedName>
    <definedName name="F300A95">#REF!</definedName>
    <definedName name="F300A96" localSheetId="0">#REF!</definedName>
    <definedName name="F300A96">#REF!</definedName>
    <definedName name="F300A97" localSheetId="0">#REF!</definedName>
    <definedName name="F300A97">#REF!</definedName>
    <definedName name="F303A95" localSheetId="0">#REF!</definedName>
    <definedName name="F303A95">#REF!</definedName>
    <definedName name="F303A96" localSheetId="0">#REF!</definedName>
    <definedName name="F303A96">#REF!</definedName>
    <definedName name="F303A97" localSheetId="0">#REF!</definedName>
    <definedName name="F303A97">#REF!</definedName>
    <definedName name="F320a95" localSheetId="0">#REF!</definedName>
    <definedName name="F320a95">#REF!</definedName>
    <definedName name="F320A96" localSheetId="0">#REF!</definedName>
    <definedName name="F320A96">#REF!</definedName>
    <definedName name="F320A97" localSheetId="0">#REF!</definedName>
    <definedName name="F320A97">#REF!</definedName>
    <definedName name="F323A95" localSheetId="0">#REF!</definedName>
    <definedName name="F323A95">#REF!</definedName>
    <definedName name="F323A96" localSheetId="0">#REF!</definedName>
    <definedName name="F323A96">#REF!</definedName>
    <definedName name="F323A97" localSheetId="0">#REF!</definedName>
    <definedName name="F323A97">#REF!</definedName>
    <definedName name="F326A95" localSheetId="0">#REF!</definedName>
    <definedName name="F326A95">#REF!</definedName>
    <definedName name="F326A96" localSheetId="0">#REF!</definedName>
    <definedName name="F326A96">#REF!</definedName>
    <definedName name="F326A97" localSheetId="0">#REF!</definedName>
    <definedName name="F326A97">#REF!</definedName>
    <definedName name="F329A95" localSheetId="0">#REF!</definedName>
    <definedName name="F329A95">#REF!</definedName>
    <definedName name="F329A96" localSheetId="0">#REF!</definedName>
    <definedName name="F329A96">#REF!</definedName>
    <definedName name="F329A97" localSheetId="0">#REF!</definedName>
    <definedName name="F329A97">#REF!</definedName>
    <definedName name="F332A95" localSheetId="0">#REF!</definedName>
    <definedName name="F332A95">#REF!</definedName>
    <definedName name="F332A96" localSheetId="0">#REF!</definedName>
    <definedName name="F332A96">#REF!</definedName>
    <definedName name="F332A97" localSheetId="0">#REF!</definedName>
    <definedName name="F332A97">#REF!</definedName>
    <definedName name="F335A95" localSheetId="0">#REF!</definedName>
    <definedName name="F335A95">#REF!</definedName>
    <definedName name="F335A96" localSheetId="0">#REF!</definedName>
    <definedName name="F335A96">#REF!</definedName>
    <definedName name="F335A97" localSheetId="0">#REF!</definedName>
    <definedName name="F335A97">#REF!</definedName>
    <definedName name="F338A95" localSheetId="0">#REF!</definedName>
    <definedName name="F338A95">#REF!</definedName>
    <definedName name="F338A96" localSheetId="0">#REF!</definedName>
    <definedName name="F338A96">#REF!</definedName>
    <definedName name="F338A97" localSheetId="0">#REF!</definedName>
    <definedName name="F338A97">#REF!</definedName>
    <definedName name="F35a95" localSheetId="0">#REF!</definedName>
    <definedName name="F35a95">#REF!</definedName>
    <definedName name="F35a96" localSheetId="0">#REF!</definedName>
    <definedName name="F35a96">#REF!</definedName>
    <definedName name="F35a97" localSheetId="0">#REF!</definedName>
    <definedName name="F35a97">#REF!</definedName>
    <definedName name="F37a95" localSheetId="0">#REF!</definedName>
    <definedName name="F37a95">#REF!</definedName>
    <definedName name="F37a96" localSheetId="0">#REF!</definedName>
    <definedName name="F37a96">#REF!</definedName>
    <definedName name="F37a97" localSheetId="0">#REF!</definedName>
    <definedName name="F37a97">#REF!</definedName>
    <definedName name="F3a95" localSheetId="0">#REF!</definedName>
    <definedName name="F3a95">#REF!</definedName>
    <definedName name="F3a96" localSheetId="0">#REF!</definedName>
    <definedName name="F3a96">#REF!</definedName>
    <definedName name="F3a97" localSheetId="0">#REF!</definedName>
    <definedName name="F3a97">#REF!</definedName>
    <definedName name="F42a95" localSheetId="0">#REF!</definedName>
    <definedName name="F42a95">#REF!</definedName>
    <definedName name="F42a96" localSheetId="0">#REF!</definedName>
    <definedName name="F42a96">#REF!</definedName>
    <definedName name="F42a97" localSheetId="0">#REF!</definedName>
    <definedName name="F42a97">#REF!</definedName>
    <definedName name="F48a95" localSheetId="0">#REF!</definedName>
    <definedName name="F48a95">#REF!</definedName>
    <definedName name="F48a96" localSheetId="0">#REF!</definedName>
    <definedName name="F48a96">#REF!</definedName>
    <definedName name="F48a97" localSheetId="0">#REF!</definedName>
    <definedName name="F48a97">#REF!</definedName>
    <definedName name="F51a95" localSheetId="0">#REF!</definedName>
    <definedName name="F51a95">#REF!</definedName>
    <definedName name="F51a96" localSheetId="0">#REF!</definedName>
    <definedName name="F51a96">#REF!</definedName>
    <definedName name="F51a97" localSheetId="0">#REF!</definedName>
    <definedName name="F51a97">#REF!</definedName>
    <definedName name="F54a95" localSheetId="0">#REF!</definedName>
    <definedName name="F54a95">#REF!</definedName>
    <definedName name="F54a96" localSheetId="0">#REF!</definedName>
    <definedName name="F54a96">#REF!</definedName>
    <definedName name="F54a97" localSheetId="0">#REF!</definedName>
    <definedName name="F54a97">#REF!</definedName>
    <definedName name="F57a95" localSheetId="0">#REF!</definedName>
    <definedName name="F57a95">#REF!</definedName>
    <definedName name="F57a96" localSheetId="0">#REF!</definedName>
    <definedName name="F57a96">#REF!</definedName>
    <definedName name="F57a97" localSheetId="0">#REF!</definedName>
    <definedName name="F57a97">#REF!</definedName>
    <definedName name="F60a95" localSheetId="0">#REF!</definedName>
    <definedName name="F60a95">#REF!</definedName>
    <definedName name="F60a96" localSheetId="0">#REF!</definedName>
    <definedName name="F60a96">#REF!</definedName>
    <definedName name="F60a97" localSheetId="0">#REF!</definedName>
    <definedName name="F60a97">#REF!</definedName>
    <definedName name="F61a95" localSheetId="0">#REF!</definedName>
    <definedName name="F61a95">#REF!</definedName>
    <definedName name="F61a96" localSheetId="0">#REF!</definedName>
    <definedName name="F61a96">#REF!</definedName>
    <definedName name="F61a97" localSheetId="0">#REF!</definedName>
    <definedName name="F61a97">#REF!</definedName>
    <definedName name="F62a95" localSheetId="0">#REF!</definedName>
    <definedName name="F62a95">#REF!</definedName>
    <definedName name="F62a96" localSheetId="0">#REF!</definedName>
    <definedName name="F62a96">#REF!</definedName>
    <definedName name="F62a97" localSheetId="0">#REF!</definedName>
    <definedName name="F62a97">#REF!</definedName>
    <definedName name="F63a95" localSheetId="0">#REF!</definedName>
    <definedName name="F63a95">#REF!</definedName>
    <definedName name="F63a96" localSheetId="0">#REF!</definedName>
    <definedName name="F63a96">#REF!</definedName>
    <definedName name="F63a97" localSheetId="0">#REF!</definedName>
    <definedName name="F63a97">#REF!</definedName>
    <definedName name="F64a95" localSheetId="0">#REF!</definedName>
    <definedName name="F64a95">#REF!</definedName>
    <definedName name="F64a96" localSheetId="0">#REF!</definedName>
    <definedName name="F64a96">#REF!</definedName>
    <definedName name="F64a97" localSheetId="0">#REF!</definedName>
    <definedName name="F64a97">#REF!</definedName>
    <definedName name="F75a95" localSheetId="0">#REF!</definedName>
    <definedName name="F75a95">#REF!</definedName>
    <definedName name="F75a96" localSheetId="0">#REF!</definedName>
    <definedName name="F75a96">#REF!</definedName>
    <definedName name="F75a97" localSheetId="0">#REF!</definedName>
    <definedName name="F75a97">#REF!</definedName>
    <definedName name="F85a95" localSheetId="0">#REF!</definedName>
    <definedName name="F85a95">#REF!</definedName>
    <definedName name="F85a96" localSheetId="0">#REF!</definedName>
    <definedName name="F85a96">#REF!</definedName>
    <definedName name="F85a97" localSheetId="0">#REF!</definedName>
    <definedName name="F85a97">#REF!</definedName>
    <definedName name="F8a95" localSheetId="0">#REF!</definedName>
    <definedName name="F8a95">#REF!</definedName>
    <definedName name="F8a96" localSheetId="0">#REF!</definedName>
    <definedName name="F8a96">#REF!</definedName>
    <definedName name="F8a97" localSheetId="0">#REF!</definedName>
    <definedName name="F8a97">#REF!</definedName>
    <definedName name="F91a95" localSheetId="0">#REF!</definedName>
    <definedName name="F91a95">#REF!</definedName>
    <definedName name="F91a96" localSheetId="0">#REF!</definedName>
    <definedName name="F91a96">#REF!</definedName>
    <definedName name="F91a97" localSheetId="0">#REF!</definedName>
    <definedName name="F91a97">#REF!</definedName>
    <definedName name="F93a95" localSheetId="0">#REF!</definedName>
    <definedName name="F93a95">#REF!</definedName>
    <definedName name="F93a96" localSheetId="0">#REF!</definedName>
    <definedName name="F93a96">#REF!</definedName>
    <definedName name="F93a97" localSheetId="0">#REF!</definedName>
    <definedName name="F93a97">#REF!</definedName>
    <definedName name="F98a95" localSheetId="0">#REF!</definedName>
    <definedName name="F98a95">#REF!</definedName>
    <definedName name="F98a96" localSheetId="0">#REF!</definedName>
    <definedName name="F98a96">#REF!</definedName>
    <definedName name="F98a97" localSheetId="0">#REF!</definedName>
    <definedName name="F98a97">#REF!</definedName>
    <definedName name="fert" localSheetId="0" hidden="1">{#N/A,#N/A,FALSE,"A4";#N/A,#N/A,FALSE,"A3";#N/A,#N/A,FALSE,"A2";#N/A,#N/A,FALSE,"A1"}</definedName>
    <definedName name="fert" hidden="1">{#N/A,#N/A,FALSE,"A4";#N/A,#N/A,FALSE,"A3";#N/A,#N/A,FALSE,"A2";#N/A,#N/A,FALSE,"A1"}</definedName>
    <definedName name="fert_1" localSheetId="0" hidden="1">{#N/A,#N/A,FALSE,"A4";#N/A,#N/A,FALSE,"A3";#N/A,#N/A,FALSE,"A2";#N/A,#N/A,FALSE,"A1"}</definedName>
    <definedName name="fert_1" hidden="1">{#N/A,#N/A,FALSE,"A4";#N/A,#N/A,FALSE,"A3";#N/A,#N/A,FALSE,"A2";#N/A,#N/A,FALSE,"A1"}</definedName>
    <definedName name="fert_2" localSheetId="0" hidden="1">{#N/A,#N/A,FALSE,"A4";#N/A,#N/A,FALSE,"A3";#N/A,#N/A,FALSE,"A2";#N/A,#N/A,FALSE,"A1"}</definedName>
    <definedName name="fert_2" hidden="1">{#N/A,#N/A,FALSE,"A4";#N/A,#N/A,FALSE,"A3";#N/A,#N/A,FALSE,"A2";#N/A,#N/A,FALSE,"A1"}</definedName>
    <definedName name="fert_3" localSheetId="0" hidden="1">{#N/A,#N/A,FALSE,"A4";#N/A,#N/A,FALSE,"A3";#N/A,#N/A,FALSE,"A2";#N/A,#N/A,FALSE,"A1"}</definedName>
    <definedName name="fert_3" hidden="1">{#N/A,#N/A,FALSE,"A4";#N/A,#N/A,FALSE,"A3";#N/A,#N/A,FALSE,"A2";#N/A,#N/A,FALSE,"A1"}</definedName>
    <definedName name="fert_4" localSheetId="0" hidden="1">{#N/A,#N/A,FALSE,"A4";#N/A,#N/A,FALSE,"A3";#N/A,#N/A,FALSE,"A2";#N/A,#N/A,FALSE,"A1"}</definedName>
    <definedName name="fert_4" hidden="1">{#N/A,#N/A,FALSE,"A4";#N/A,#N/A,FALSE,"A3";#N/A,#N/A,FALSE,"A2";#N/A,#N/A,FALSE,"A1"}</definedName>
    <definedName name="fert_5" localSheetId="0" hidden="1">{#N/A,#N/A,FALSE,"A4";#N/A,#N/A,FALSE,"A3";#N/A,#N/A,FALSE,"A2";#N/A,#N/A,FALSE,"A1"}</definedName>
    <definedName name="fert_5" hidden="1">{#N/A,#N/A,FALSE,"A4";#N/A,#N/A,FALSE,"A3";#N/A,#N/A,FALSE,"A2";#N/A,#N/A,FALSE,"A1"}</definedName>
    <definedName name="FIORE" localSheetId="0">#REF!</definedName>
    <definedName name="FIORE">#REF!</definedName>
    <definedName name="FONDOCREDITO" localSheetId="0">#REF!</definedName>
    <definedName name="FONDOCREDITO">#REF!</definedName>
    <definedName name="fr" localSheetId="0" hidden="1">{#N/A,#N/A,FALSE,"Indice"}</definedName>
    <definedName name="fr" hidden="1">{#N/A,#N/A,FALSE,"Indice"}</definedName>
    <definedName name="fr_1" localSheetId="0" hidden="1">{#N/A,#N/A,FALSE,"Indice"}</definedName>
    <definedName name="fr_1" hidden="1">{#N/A,#N/A,FALSE,"Indice"}</definedName>
    <definedName name="fr_2" localSheetId="0" hidden="1">{#N/A,#N/A,FALSE,"Indice"}</definedName>
    <definedName name="fr_2" hidden="1">{#N/A,#N/A,FALSE,"Indice"}</definedName>
    <definedName name="fr_3" localSheetId="0" hidden="1">{#N/A,#N/A,FALSE,"Indice"}</definedName>
    <definedName name="fr_3" hidden="1">{#N/A,#N/A,FALSE,"Indice"}</definedName>
    <definedName name="fr_4" localSheetId="0" hidden="1">{#N/A,#N/A,FALSE,"Indice"}</definedName>
    <definedName name="fr_4" hidden="1">{#N/A,#N/A,FALSE,"Indice"}</definedName>
    <definedName name="fr_5" localSheetId="0" hidden="1">{#N/A,#N/A,FALSE,"Indice"}</definedName>
    <definedName name="fr_5" hidden="1">{#N/A,#N/A,FALSE,"Indice"}</definedName>
    <definedName name="funzionied98" localSheetId="0">#REF!</definedName>
    <definedName name="funzionied98">#REF!</definedName>
    <definedName name="ger" localSheetId="0" hidden="1">{#N/A,#N/A,FALSE,"Indice"}</definedName>
    <definedName name="ger" hidden="1">{#N/A,#N/A,FALSE,"Indice"}</definedName>
    <definedName name="ger_1" localSheetId="0" hidden="1">{#N/A,#N/A,FALSE,"Indice"}</definedName>
    <definedName name="ger_1" hidden="1">{#N/A,#N/A,FALSE,"Indice"}</definedName>
    <definedName name="ger_2" localSheetId="0" hidden="1">{#N/A,#N/A,FALSE,"Indice"}</definedName>
    <definedName name="ger_2" hidden="1">{#N/A,#N/A,FALSE,"Indice"}</definedName>
    <definedName name="ger_3" localSheetId="0" hidden="1">{#N/A,#N/A,FALSE,"Indice"}</definedName>
    <definedName name="ger_3" hidden="1">{#N/A,#N/A,FALSE,"Indice"}</definedName>
    <definedName name="ger_4" localSheetId="0" hidden="1">{#N/A,#N/A,FALSE,"Indice"}</definedName>
    <definedName name="ger_4" hidden="1">{#N/A,#N/A,FALSE,"Indice"}</definedName>
    <definedName name="ger_5" localSheetId="0" hidden="1">{#N/A,#N/A,FALSE,"Indice"}</definedName>
    <definedName name="ger_5" hidden="1">{#N/A,#N/A,FALSE,"Indice"}</definedName>
    <definedName name="germo" localSheetId="0" hidden="1">{#N/A,#N/A,FALSE,"Indice"}</definedName>
    <definedName name="germo" hidden="1">{#N/A,#N/A,FALSE,"Indice"}</definedName>
    <definedName name="germo_1" localSheetId="0" hidden="1">{#N/A,#N/A,FALSE,"Indice"}</definedName>
    <definedName name="germo_1" hidden="1">{#N/A,#N/A,FALSE,"Indice"}</definedName>
    <definedName name="germo_2" localSheetId="0" hidden="1">{#N/A,#N/A,FALSE,"Indice"}</definedName>
    <definedName name="germo_2" hidden="1">{#N/A,#N/A,FALSE,"Indice"}</definedName>
    <definedName name="germo_3" localSheetId="0" hidden="1">{#N/A,#N/A,FALSE,"Indice"}</definedName>
    <definedName name="germo_3" hidden="1">{#N/A,#N/A,FALSE,"Indice"}</definedName>
    <definedName name="germo_4" localSheetId="0" hidden="1">{#N/A,#N/A,FALSE,"Indice"}</definedName>
    <definedName name="germo_4" hidden="1">{#N/A,#N/A,FALSE,"Indice"}</definedName>
    <definedName name="germo_5" localSheetId="0" hidden="1">{#N/A,#N/A,FALSE,"Indice"}</definedName>
    <definedName name="germo_5" hidden="1">{#N/A,#N/A,FALSE,"Indice"}</definedName>
    <definedName name="GESENCO_CGTMO2R1_Query_Query" localSheetId="0">#REF!</definedName>
    <definedName name="GESENCO_CGTMO2R1_Query_Query">#REF!</definedName>
    <definedName name="gino" localSheetId="0" hidden="1">{#N/A,#N/A,FALSE,"Indice"}</definedName>
    <definedName name="gino" hidden="1">{#N/A,#N/A,FALSE,"Indice"}</definedName>
    <definedName name="gino_1" localSheetId="0" hidden="1">{#N/A,#N/A,FALSE,"Indice"}</definedName>
    <definedName name="gino_1" hidden="1">{#N/A,#N/A,FALSE,"Indice"}</definedName>
    <definedName name="gino_2" localSheetId="0" hidden="1">{#N/A,#N/A,FALSE,"Indice"}</definedName>
    <definedName name="gino_2" hidden="1">{#N/A,#N/A,FALSE,"Indice"}</definedName>
    <definedName name="gino_3" localSheetId="0" hidden="1">{#N/A,#N/A,FALSE,"Indice"}</definedName>
    <definedName name="gino_3" hidden="1">{#N/A,#N/A,FALSE,"Indice"}</definedName>
    <definedName name="gino_4" localSheetId="0" hidden="1">{#N/A,#N/A,FALSE,"Indice"}</definedName>
    <definedName name="gino_4" hidden="1">{#N/A,#N/A,FALSE,"Indice"}</definedName>
    <definedName name="gino_5" localSheetId="0" hidden="1">{#N/A,#N/A,FALSE,"Indice"}</definedName>
    <definedName name="gino_5" hidden="1">{#N/A,#N/A,FALSE,"Indice"}</definedName>
    <definedName name="hiu" localSheetId="0" hidden="1">{#N/A,#N/A,FALSE,"Indice"}</definedName>
    <definedName name="hiu" hidden="1">{#N/A,#N/A,FALSE,"Indice"}</definedName>
    <definedName name="hiu_1" localSheetId="0" hidden="1">{#N/A,#N/A,FALSE,"Indice"}</definedName>
    <definedName name="hiu_1" hidden="1">{#N/A,#N/A,FALSE,"Indice"}</definedName>
    <definedName name="hiu_2" localSheetId="0" hidden="1">{#N/A,#N/A,FALSE,"Indice"}</definedName>
    <definedName name="hiu_2" hidden="1">{#N/A,#N/A,FALSE,"Indice"}</definedName>
    <definedName name="hiu_3" localSheetId="0" hidden="1">{#N/A,#N/A,FALSE,"Indice"}</definedName>
    <definedName name="hiu_3" hidden="1">{#N/A,#N/A,FALSE,"Indice"}</definedName>
    <definedName name="hiu_4" localSheetId="0" hidden="1">{#N/A,#N/A,FALSE,"Indice"}</definedName>
    <definedName name="hiu_4" hidden="1">{#N/A,#N/A,FALSE,"Indice"}</definedName>
    <definedName name="hiu_5" localSheetId="0" hidden="1">{#N/A,#N/A,FALSE,"Indice"}</definedName>
    <definedName name="hiu_5" hidden="1">{#N/A,#N/A,FALSE,"Indice"}</definedName>
    <definedName name="INADELASL" localSheetId="0">#REF!</definedName>
    <definedName name="INADELASL">#REF!</definedName>
    <definedName name="INADELDIP" localSheetId="0">#REF!</definedName>
    <definedName name="INADELDIP">#REF!</definedName>
    <definedName name="INADELFCASL" localSheetId="0">#REF!</definedName>
    <definedName name="INADELFCASL">#REF!</definedName>
    <definedName name="INADELFCDIP" localSheetId="0">#REF!</definedName>
    <definedName name="INADELFCDIP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DICICE" localSheetId="0">#REF!</definedName>
    <definedName name="INDICICE">#REF!</definedName>
    <definedName name="INPSASL" localSheetId="0">#REF!</definedName>
    <definedName name="INPSASL">#REF!</definedName>
    <definedName name="INPSDIP" localSheetId="0">#REF!</definedName>
    <definedName name="INPSDIP">#REF!</definedName>
    <definedName name="insert10" localSheetId="0">#REF!</definedName>
    <definedName name="insert10">#REF!</definedName>
    <definedName name="Inventario1998" localSheetId="0">#REF!</definedName>
    <definedName name="Inventario1998">#REF!</definedName>
    <definedName name="io" localSheetId="0" hidden="1">{#N/A,#N/A,FALSE,"Indice"}</definedName>
    <definedName name="io" hidden="1">{#N/A,#N/A,FALSE,"Indice"}</definedName>
    <definedName name="io_1" localSheetId="0" hidden="1">{#N/A,#N/A,FALSE,"Indice"}</definedName>
    <definedName name="io_1" hidden="1">{#N/A,#N/A,FALSE,"Indice"}</definedName>
    <definedName name="io_2" localSheetId="0" hidden="1">{#N/A,#N/A,FALSE,"Indice"}</definedName>
    <definedName name="io_2" hidden="1">{#N/A,#N/A,FALSE,"Indice"}</definedName>
    <definedName name="io_3" localSheetId="0" hidden="1">{#N/A,#N/A,FALSE,"Indice"}</definedName>
    <definedName name="io_3" hidden="1">{#N/A,#N/A,FALSE,"Indice"}</definedName>
    <definedName name="io_4" localSheetId="0" hidden="1">{#N/A,#N/A,FALSE,"Indice"}</definedName>
    <definedName name="io_4" hidden="1">{#N/A,#N/A,FALSE,"Indice"}</definedName>
    <definedName name="io_5" localSheetId="0" hidden="1">{#N/A,#N/A,FALSE,"Indice"}</definedName>
    <definedName name="io_5" hidden="1">{#N/A,#N/A,FALSE,"Indice"}</definedName>
    <definedName name="iou" localSheetId="0" hidden="1">{#N/A,#N/A,FALSE,"B3";#N/A,#N/A,FALSE,"B2";#N/A,#N/A,FALSE,"B1"}</definedName>
    <definedName name="iou" hidden="1">{#N/A,#N/A,FALSE,"B3";#N/A,#N/A,FALSE,"B2";#N/A,#N/A,FALSE,"B1"}</definedName>
    <definedName name="iou_1" localSheetId="0" hidden="1">{#N/A,#N/A,FALSE,"B3";#N/A,#N/A,FALSE,"B2";#N/A,#N/A,FALSE,"B1"}</definedName>
    <definedName name="iou_1" hidden="1">{#N/A,#N/A,FALSE,"B3";#N/A,#N/A,FALSE,"B2";#N/A,#N/A,FALSE,"B1"}</definedName>
    <definedName name="iou_2" localSheetId="0" hidden="1">{#N/A,#N/A,FALSE,"B3";#N/A,#N/A,FALSE,"B2";#N/A,#N/A,FALSE,"B1"}</definedName>
    <definedName name="iou_2" hidden="1">{#N/A,#N/A,FALSE,"B3";#N/A,#N/A,FALSE,"B2";#N/A,#N/A,FALSE,"B1"}</definedName>
    <definedName name="iou_3" localSheetId="0" hidden="1">{#N/A,#N/A,FALSE,"B3";#N/A,#N/A,FALSE,"B2";#N/A,#N/A,FALSE,"B1"}</definedName>
    <definedName name="iou_3" hidden="1">{#N/A,#N/A,FALSE,"B3";#N/A,#N/A,FALSE,"B2";#N/A,#N/A,FALSE,"B1"}</definedName>
    <definedName name="iou_4" localSheetId="0" hidden="1">{#N/A,#N/A,FALSE,"B3";#N/A,#N/A,FALSE,"B2";#N/A,#N/A,FALSE,"B1"}</definedName>
    <definedName name="iou_4" hidden="1">{#N/A,#N/A,FALSE,"B3";#N/A,#N/A,FALSE,"B2";#N/A,#N/A,FALSE,"B1"}</definedName>
    <definedName name="iou_5" localSheetId="0" hidden="1">{#N/A,#N/A,FALSE,"B3";#N/A,#N/A,FALSE,"B2";#N/A,#N/A,FALSE,"B1"}</definedName>
    <definedName name="iou_5" hidden="1">{#N/A,#N/A,FALSE,"B3";#N/A,#N/A,FALSE,"B2";#N/A,#N/A,FALSE,"B1"}</definedName>
    <definedName name="IRAPACC" localSheetId="0">#REF!</definedName>
    <definedName name="IRAPACC">#REF!</definedName>
    <definedName name="irappu04" localSheetId="0">#REF!</definedName>
    <definedName name="irappu04">#REF!</definedName>
    <definedName name="jh" localSheetId="0" hidden="1">{#N/A,#N/A,FALSE,"B1";#N/A,#N/A,FALSE,"B2";#N/A,#N/A,FALSE,"B3";#N/A,#N/A,FALSE,"A4";#N/A,#N/A,FALSE,"A3";#N/A,#N/A,FALSE,"A2";#N/A,#N/A,FALSE,"A1";#N/A,#N/A,FALSE,"Indice"}</definedName>
    <definedName name="jh" hidden="1">{#N/A,#N/A,FALSE,"B1";#N/A,#N/A,FALSE,"B2";#N/A,#N/A,FALSE,"B3";#N/A,#N/A,FALSE,"A4";#N/A,#N/A,FALSE,"A3";#N/A,#N/A,FALSE,"A2";#N/A,#N/A,FALSE,"A1";#N/A,#N/A,FALSE,"Indice"}</definedName>
    <definedName name="jh_1" localSheetId="0" hidden="1">{#N/A,#N/A,FALSE,"B1";#N/A,#N/A,FALSE,"B2";#N/A,#N/A,FALSE,"B3";#N/A,#N/A,FALSE,"A4";#N/A,#N/A,FALSE,"A3";#N/A,#N/A,FALSE,"A2";#N/A,#N/A,FALSE,"A1";#N/A,#N/A,FALSE,"Indice"}</definedName>
    <definedName name="jh_1" hidden="1">{#N/A,#N/A,FALSE,"B1";#N/A,#N/A,FALSE,"B2";#N/A,#N/A,FALSE,"B3";#N/A,#N/A,FALSE,"A4";#N/A,#N/A,FALSE,"A3";#N/A,#N/A,FALSE,"A2";#N/A,#N/A,FALSE,"A1";#N/A,#N/A,FALSE,"Indice"}</definedName>
    <definedName name="jh_2" localSheetId="0" hidden="1">{#N/A,#N/A,FALSE,"B1";#N/A,#N/A,FALSE,"B2";#N/A,#N/A,FALSE,"B3";#N/A,#N/A,FALSE,"A4";#N/A,#N/A,FALSE,"A3";#N/A,#N/A,FALSE,"A2";#N/A,#N/A,FALSE,"A1";#N/A,#N/A,FALSE,"Indice"}</definedName>
    <definedName name="jh_2" hidden="1">{#N/A,#N/A,FALSE,"B1";#N/A,#N/A,FALSE,"B2";#N/A,#N/A,FALSE,"B3";#N/A,#N/A,FALSE,"A4";#N/A,#N/A,FALSE,"A3";#N/A,#N/A,FALSE,"A2";#N/A,#N/A,FALSE,"A1";#N/A,#N/A,FALSE,"Indice"}</definedName>
    <definedName name="jh_3" localSheetId="0" hidden="1">{#N/A,#N/A,FALSE,"B1";#N/A,#N/A,FALSE,"B2";#N/A,#N/A,FALSE,"B3";#N/A,#N/A,FALSE,"A4";#N/A,#N/A,FALSE,"A3";#N/A,#N/A,FALSE,"A2";#N/A,#N/A,FALSE,"A1";#N/A,#N/A,FALSE,"Indice"}</definedName>
    <definedName name="jh_3" hidden="1">{#N/A,#N/A,FALSE,"B1";#N/A,#N/A,FALSE,"B2";#N/A,#N/A,FALSE,"B3";#N/A,#N/A,FALSE,"A4";#N/A,#N/A,FALSE,"A3";#N/A,#N/A,FALSE,"A2";#N/A,#N/A,FALSE,"A1";#N/A,#N/A,FALSE,"Indice"}</definedName>
    <definedName name="jh_4" localSheetId="0" hidden="1">{#N/A,#N/A,FALSE,"B1";#N/A,#N/A,FALSE,"B2";#N/A,#N/A,FALSE,"B3";#N/A,#N/A,FALSE,"A4";#N/A,#N/A,FALSE,"A3";#N/A,#N/A,FALSE,"A2";#N/A,#N/A,FALSE,"A1";#N/A,#N/A,FALSE,"Indice"}</definedName>
    <definedName name="jh_4" hidden="1">{#N/A,#N/A,FALSE,"B1";#N/A,#N/A,FALSE,"B2";#N/A,#N/A,FALSE,"B3";#N/A,#N/A,FALSE,"A4";#N/A,#N/A,FALSE,"A3";#N/A,#N/A,FALSE,"A2";#N/A,#N/A,FALSE,"A1";#N/A,#N/A,FALSE,"Indice"}</definedName>
    <definedName name="jh_5" localSheetId="0" hidden="1">{#N/A,#N/A,FALSE,"B1";#N/A,#N/A,FALSE,"B2";#N/A,#N/A,FALSE,"B3";#N/A,#N/A,FALSE,"A4";#N/A,#N/A,FALSE,"A3";#N/A,#N/A,FALSE,"A2";#N/A,#N/A,FALSE,"A1";#N/A,#N/A,FALSE,"Indice"}</definedName>
    <definedName name="jh_5" hidden="1">{#N/A,#N/A,FALSE,"B1";#N/A,#N/A,FALSE,"B2";#N/A,#N/A,FALSE,"B3";#N/A,#N/A,FALSE,"A4";#N/A,#N/A,FALSE,"A3";#N/A,#N/A,FALSE,"A2";#N/A,#N/A,FALSE,"A1";#N/A,#N/A,FALSE,"Indice"}</definedName>
    <definedName name="jjj" localSheetId="0" hidden="1">{#N/A,#N/A,FALSE,"B1";#N/A,#N/A,FALSE,"B2";#N/A,#N/A,FALSE,"B3";#N/A,#N/A,FALSE,"A4";#N/A,#N/A,FALSE,"A3";#N/A,#N/A,FALSE,"A2";#N/A,#N/A,FALSE,"A1";#N/A,#N/A,FALSE,"Indice"}</definedName>
    <definedName name="jjj" hidden="1">{#N/A,#N/A,FALSE,"B1";#N/A,#N/A,FALSE,"B2";#N/A,#N/A,FALSE,"B3";#N/A,#N/A,FALSE,"A4";#N/A,#N/A,FALSE,"A3";#N/A,#N/A,FALSE,"A2";#N/A,#N/A,FALSE,"A1";#N/A,#N/A,FALSE,"Indice"}</definedName>
    <definedName name="jjj_1" localSheetId="0" hidden="1">{#N/A,#N/A,FALSE,"B1";#N/A,#N/A,FALSE,"B2";#N/A,#N/A,FALSE,"B3";#N/A,#N/A,FALSE,"A4";#N/A,#N/A,FALSE,"A3";#N/A,#N/A,FALSE,"A2";#N/A,#N/A,FALSE,"A1";#N/A,#N/A,FALSE,"Indice"}</definedName>
    <definedName name="jjj_1" hidden="1">{#N/A,#N/A,FALSE,"B1";#N/A,#N/A,FALSE,"B2";#N/A,#N/A,FALSE,"B3";#N/A,#N/A,FALSE,"A4";#N/A,#N/A,FALSE,"A3";#N/A,#N/A,FALSE,"A2";#N/A,#N/A,FALSE,"A1";#N/A,#N/A,FALSE,"Indice"}</definedName>
    <definedName name="jjj_2" localSheetId="0" hidden="1">{#N/A,#N/A,FALSE,"B1";#N/A,#N/A,FALSE,"B2";#N/A,#N/A,FALSE,"B3";#N/A,#N/A,FALSE,"A4";#N/A,#N/A,FALSE,"A3";#N/A,#N/A,FALSE,"A2";#N/A,#N/A,FALSE,"A1";#N/A,#N/A,FALSE,"Indice"}</definedName>
    <definedName name="jjj_2" hidden="1">{#N/A,#N/A,FALSE,"B1";#N/A,#N/A,FALSE,"B2";#N/A,#N/A,FALSE,"B3";#N/A,#N/A,FALSE,"A4";#N/A,#N/A,FALSE,"A3";#N/A,#N/A,FALSE,"A2";#N/A,#N/A,FALSE,"A1";#N/A,#N/A,FALSE,"Indice"}</definedName>
    <definedName name="jjj_3" localSheetId="0" hidden="1">{#N/A,#N/A,FALSE,"B1";#N/A,#N/A,FALSE,"B2";#N/A,#N/A,FALSE,"B3";#N/A,#N/A,FALSE,"A4";#N/A,#N/A,FALSE,"A3";#N/A,#N/A,FALSE,"A2";#N/A,#N/A,FALSE,"A1";#N/A,#N/A,FALSE,"Indice"}</definedName>
    <definedName name="jjj_3" hidden="1">{#N/A,#N/A,FALSE,"B1";#N/A,#N/A,FALSE,"B2";#N/A,#N/A,FALSE,"B3";#N/A,#N/A,FALSE,"A4";#N/A,#N/A,FALSE,"A3";#N/A,#N/A,FALSE,"A2";#N/A,#N/A,FALSE,"A1";#N/A,#N/A,FALSE,"Indice"}</definedName>
    <definedName name="jjj_4" localSheetId="0" hidden="1">{#N/A,#N/A,FALSE,"B1";#N/A,#N/A,FALSE,"B2";#N/A,#N/A,FALSE,"B3";#N/A,#N/A,FALSE,"A4";#N/A,#N/A,FALSE,"A3";#N/A,#N/A,FALSE,"A2";#N/A,#N/A,FALSE,"A1";#N/A,#N/A,FALSE,"Indice"}</definedName>
    <definedName name="jjj_4" hidden="1">{#N/A,#N/A,FALSE,"B1";#N/A,#N/A,FALSE,"B2";#N/A,#N/A,FALSE,"B3";#N/A,#N/A,FALSE,"A4";#N/A,#N/A,FALSE,"A3";#N/A,#N/A,FALSE,"A2";#N/A,#N/A,FALSE,"A1";#N/A,#N/A,FALSE,"Indice"}</definedName>
    <definedName name="jjj_5" localSheetId="0" hidden="1">{#N/A,#N/A,FALSE,"B1";#N/A,#N/A,FALSE,"B2";#N/A,#N/A,FALSE,"B3";#N/A,#N/A,FALSE,"A4";#N/A,#N/A,FALSE,"A3";#N/A,#N/A,FALSE,"A2";#N/A,#N/A,FALSE,"A1";#N/A,#N/A,FALSE,"Indice"}</definedName>
    <definedName name="jjj_5" hidden="1">{#N/A,#N/A,FALSE,"B1";#N/A,#N/A,FALSE,"B2";#N/A,#N/A,FALSE,"B3";#N/A,#N/A,FALSE,"A4";#N/A,#N/A,FALSE,"A3";#N/A,#N/A,FALSE,"A2";#N/A,#N/A,FALSE,"A1";#N/A,#N/A,FALSE,"Indice"}</definedName>
    <definedName name="JJJJ" localSheetId="0" hidden="1">{#N/A,#N/A,FALSE,"B1";#N/A,#N/A,FALSE,"B2";#N/A,#N/A,FALSE,"B3";#N/A,#N/A,FALSE,"A4";#N/A,#N/A,FALSE,"A3";#N/A,#N/A,FALSE,"A2";#N/A,#N/A,FALSE,"A1";#N/A,#N/A,FALSE,"Indice"}</definedName>
    <definedName name="JJJJ" hidden="1">{#N/A,#N/A,FALSE,"B1";#N/A,#N/A,FALSE,"B2";#N/A,#N/A,FALSE,"B3";#N/A,#N/A,FALSE,"A4";#N/A,#N/A,FALSE,"A3";#N/A,#N/A,FALSE,"A2";#N/A,#N/A,FALSE,"A1";#N/A,#N/A,FALSE,"Indice"}</definedName>
    <definedName name="JJJJ_1" localSheetId="0" hidden="1">{#N/A,#N/A,FALSE,"B1";#N/A,#N/A,FALSE,"B2";#N/A,#N/A,FALSE,"B3";#N/A,#N/A,FALSE,"A4";#N/A,#N/A,FALSE,"A3";#N/A,#N/A,FALSE,"A2";#N/A,#N/A,FALSE,"A1";#N/A,#N/A,FALSE,"Indice"}</definedName>
    <definedName name="JJJJ_1" hidden="1">{#N/A,#N/A,FALSE,"B1";#N/A,#N/A,FALSE,"B2";#N/A,#N/A,FALSE,"B3";#N/A,#N/A,FALSE,"A4";#N/A,#N/A,FALSE,"A3";#N/A,#N/A,FALSE,"A2";#N/A,#N/A,FALSE,"A1";#N/A,#N/A,FALSE,"Indice"}</definedName>
    <definedName name="JJJJ_2" localSheetId="0" hidden="1">{#N/A,#N/A,FALSE,"B1";#N/A,#N/A,FALSE,"B2";#N/A,#N/A,FALSE,"B3";#N/A,#N/A,FALSE,"A4";#N/A,#N/A,FALSE,"A3";#N/A,#N/A,FALSE,"A2";#N/A,#N/A,FALSE,"A1";#N/A,#N/A,FALSE,"Indice"}</definedName>
    <definedName name="JJJJ_2" hidden="1">{#N/A,#N/A,FALSE,"B1";#N/A,#N/A,FALSE,"B2";#N/A,#N/A,FALSE,"B3";#N/A,#N/A,FALSE,"A4";#N/A,#N/A,FALSE,"A3";#N/A,#N/A,FALSE,"A2";#N/A,#N/A,FALSE,"A1";#N/A,#N/A,FALSE,"Indice"}</definedName>
    <definedName name="JJJJ_3" localSheetId="0" hidden="1">{#N/A,#N/A,FALSE,"B1";#N/A,#N/A,FALSE,"B2";#N/A,#N/A,FALSE,"B3";#N/A,#N/A,FALSE,"A4";#N/A,#N/A,FALSE,"A3";#N/A,#N/A,FALSE,"A2";#N/A,#N/A,FALSE,"A1";#N/A,#N/A,FALSE,"Indice"}</definedName>
    <definedName name="JJJJ_3" hidden="1">{#N/A,#N/A,FALSE,"B1";#N/A,#N/A,FALSE,"B2";#N/A,#N/A,FALSE,"B3";#N/A,#N/A,FALSE,"A4";#N/A,#N/A,FALSE,"A3";#N/A,#N/A,FALSE,"A2";#N/A,#N/A,FALSE,"A1";#N/A,#N/A,FALSE,"Indice"}</definedName>
    <definedName name="JJJJ_4" localSheetId="0" hidden="1">{#N/A,#N/A,FALSE,"B1";#N/A,#N/A,FALSE,"B2";#N/A,#N/A,FALSE,"B3";#N/A,#N/A,FALSE,"A4";#N/A,#N/A,FALSE,"A3";#N/A,#N/A,FALSE,"A2";#N/A,#N/A,FALSE,"A1";#N/A,#N/A,FALSE,"Indice"}</definedName>
    <definedName name="JJJJ_4" hidden="1">{#N/A,#N/A,FALSE,"B1";#N/A,#N/A,FALSE,"B2";#N/A,#N/A,FALSE,"B3";#N/A,#N/A,FALSE,"A4";#N/A,#N/A,FALSE,"A3";#N/A,#N/A,FALSE,"A2";#N/A,#N/A,FALSE,"A1";#N/A,#N/A,FALSE,"Indice"}</definedName>
    <definedName name="JJJJ_5" localSheetId="0" hidden="1">{#N/A,#N/A,FALSE,"B1";#N/A,#N/A,FALSE,"B2";#N/A,#N/A,FALSE,"B3";#N/A,#N/A,FALSE,"A4";#N/A,#N/A,FALSE,"A3";#N/A,#N/A,FALSE,"A2";#N/A,#N/A,FALSE,"A1";#N/A,#N/A,FALSE,"Indice"}</definedName>
    <definedName name="JJJJ_5" hidden="1">{#N/A,#N/A,FALSE,"B1";#N/A,#N/A,FALSE,"B2";#N/A,#N/A,FALSE,"B3";#N/A,#N/A,FALSE,"A4";#N/A,#N/A,FALSE,"A3";#N/A,#N/A,FALSE,"A2";#N/A,#N/A,FALSE,"A1";#N/A,#N/A,FALSE,"Indice"}</definedName>
    <definedName name="ki" localSheetId="0" hidden="1">{#N/A,#N/A,FALSE,"Indice"}</definedName>
    <definedName name="ki" hidden="1">{#N/A,#N/A,FALSE,"Indice"}</definedName>
    <definedName name="ki_1" localSheetId="0" hidden="1">{#N/A,#N/A,FALSE,"Indice"}</definedName>
    <definedName name="ki_1" hidden="1">{#N/A,#N/A,FALSE,"Indice"}</definedName>
    <definedName name="ki_2" localSheetId="0" hidden="1">{#N/A,#N/A,FALSE,"Indice"}</definedName>
    <definedName name="ki_2" hidden="1">{#N/A,#N/A,FALSE,"Indice"}</definedName>
    <definedName name="ki_3" localSheetId="0" hidden="1">{#N/A,#N/A,FALSE,"Indice"}</definedName>
    <definedName name="ki_3" hidden="1">{#N/A,#N/A,FALSE,"Indice"}</definedName>
    <definedName name="ki_4" localSheetId="0" hidden="1">{#N/A,#N/A,FALSE,"Indice"}</definedName>
    <definedName name="ki_4" hidden="1">{#N/A,#N/A,FALSE,"Indice"}</definedName>
    <definedName name="ki_5" localSheetId="0" hidden="1">{#N/A,#N/A,FALSE,"Indice"}</definedName>
    <definedName name="ki_5" hidden="1">{#N/A,#N/A,FALSE,"Indice"}</definedName>
    <definedName name="kl" localSheetId="0" hidden="1">{#N/A,#N/A,FALSE,"B1";#N/A,#N/A,FALSE,"B2";#N/A,#N/A,FALSE,"B3";#N/A,#N/A,FALSE,"A4";#N/A,#N/A,FALSE,"A3";#N/A,#N/A,FALSE,"A2";#N/A,#N/A,FALSE,"A1";#N/A,#N/A,FALSE,"Indice"}</definedName>
    <definedName name="kl" hidden="1">{#N/A,#N/A,FALSE,"B1";#N/A,#N/A,FALSE,"B2";#N/A,#N/A,FALSE,"B3";#N/A,#N/A,FALSE,"A4";#N/A,#N/A,FALSE,"A3";#N/A,#N/A,FALSE,"A2";#N/A,#N/A,FALSE,"A1";#N/A,#N/A,FALSE,"Indice"}</definedName>
    <definedName name="kl_1" localSheetId="0" hidden="1">{#N/A,#N/A,FALSE,"B1";#N/A,#N/A,FALSE,"B2";#N/A,#N/A,FALSE,"B3";#N/A,#N/A,FALSE,"A4";#N/A,#N/A,FALSE,"A3";#N/A,#N/A,FALSE,"A2";#N/A,#N/A,FALSE,"A1";#N/A,#N/A,FALSE,"Indice"}</definedName>
    <definedName name="kl_1" hidden="1">{#N/A,#N/A,FALSE,"B1";#N/A,#N/A,FALSE,"B2";#N/A,#N/A,FALSE,"B3";#N/A,#N/A,FALSE,"A4";#N/A,#N/A,FALSE,"A3";#N/A,#N/A,FALSE,"A2";#N/A,#N/A,FALSE,"A1";#N/A,#N/A,FALSE,"Indice"}</definedName>
    <definedName name="kl_2" localSheetId="0" hidden="1">{#N/A,#N/A,FALSE,"B1";#N/A,#N/A,FALSE,"B2";#N/A,#N/A,FALSE,"B3";#N/A,#N/A,FALSE,"A4";#N/A,#N/A,FALSE,"A3";#N/A,#N/A,FALSE,"A2";#N/A,#N/A,FALSE,"A1";#N/A,#N/A,FALSE,"Indice"}</definedName>
    <definedName name="kl_2" hidden="1">{#N/A,#N/A,FALSE,"B1";#N/A,#N/A,FALSE,"B2";#N/A,#N/A,FALSE,"B3";#N/A,#N/A,FALSE,"A4";#N/A,#N/A,FALSE,"A3";#N/A,#N/A,FALSE,"A2";#N/A,#N/A,FALSE,"A1";#N/A,#N/A,FALSE,"Indice"}</definedName>
    <definedName name="kl_3" localSheetId="0" hidden="1">{#N/A,#N/A,FALSE,"B1";#N/A,#N/A,FALSE,"B2";#N/A,#N/A,FALSE,"B3";#N/A,#N/A,FALSE,"A4";#N/A,#N/A,FALSE,"A3";#N/A,#N/A,FALSE,"A2";#N/A,#N/A,FALSE,"A1";#N/A,#N/A,FALSE,"Indice"}</definedName>
    <definedName name="kl_3" hidden="1">{#N/A,#N/A,FALSE,"B1";#N/A,#N/A,FALSE,"B2";#N/A,#N/A,FALSE,"B3";#N/A,#N/A,FALSE,"A4";#N/A,#N/A,FALSE,"A3";#N/A,#N/A,FALSE,"A2";#N/A,#N/A,FALSE,"A1";#N/A,#N/A,FALSE,"Indice"}</definedName>
    <definedName name="kl_4" localSheetId="0" hidden="1">{#N/A,#N/A,FALSE,"B1";#N/A,#N/A,FALSE,"B2";#N/A,#N/A,FALSE,"B3";#N/A,#N/A,FALSE,"A4";#N/A,#N/A,FALSE,"A3";#N/A,#N/A,FALSE,"A2";#N/A,#N/A,FALSE,"A1";#N/A,#N/A,FALSE,"Indice"}</definedName>
    <definedName name="kl_4" hidden="1">{#N/A,#N/A,FALSE,"B1";#N/A,#N/A,FALSE,"B2";#N/A,#N/A,FALSE,"B3";#N/A,#N/A,FALSE,"A4";#N/A,#N/A,FALSE,"A3";#N/A,#N/A,FALSE,"A2";#N/A,#N/A,FALSE,"A1";#N/A,#N/A,FALSE,"Indice"}</definedName>
    <definedName name="kl_5" localSheetId="0" hidden="1">{#N/A,#N/A,FALSE,"B1";#N/A,#N/A,FALSE,"B2";#N/A,#N/A,FALSE,"B3";#N/A,#N/A,FALSE,"A4";#N/A,#N/A,FALSE,"A3";#N/A,#N/A,FALSE,"A2";#N/A,#N/A,FALSE,"A1";#N/A,#N/A,FALSE,"Indice"}</definedName>
    <definedName name="kl_5" hidden="1">{#N/A,#N/A,FALSE,"B1";#N/A,#N/A,FALSE,"B2";#N/A,#N/A,FALSE,"B3";#N/A,#N/A,FALSE,"A4";#N/A,#N/A,FALSE,"A3";#N/A,#N/A,FALSE,"A2";#N/A,#N/A,FALSE,"A1";#N/A,#N/A,FALSE,"Indice"}</definedName>
    <definedName name="kloi" localSheetId="0" hidden="1">{#N/A,#N/A,FALSE,"A4";#N/A,#N/A,FALSE,"A3";#N/A,#N/A,FALSE,"A2";#N/A,#N/A,FALSE,"A1"}</definedName>
    <definedName name="kloi" hidden="1">{#N/A,#N/A,FALSE,"A4";#N/A,#N/A,FALSE,"A3";#N/A,#N/A,FALSE,"A2";#N/A,#N/A,FALSE,"A1"}</definedName>
    <definedName name="kloi_1" localSheetId="0" hidden="1">{#N/A,#N/A,FALSE,"A4";#N/A,#N/A,FALSE,"A3";#N/A,#N/A,FALSE,"A2";#N/A,#N/A,FALSE,"A1"}</definedName>
    <definedName name="kloi_1" hidden="1">{#N/A,#N/A,FALSE,"A4";#N/A,#N/A,FALSE,"A3";#N/A,#N/A,FALSE,"A2";#N/A,#N/A,FALSE,"A1"}</definedName>
    <definedName name="kloi_2" localSheetId="0" hidden="1">{#N/A,#N/A,FALSE,"A4";#N/A,#N/A,FALSE,"A3";#N/A,#N/A,FALSE,"A2";#N/A,#N/A,FALSE,"A1"}</definedName>
    <definedName name="kloi_2" hidden="1">{#N/A,#N/A,FALSE,"A4";#N/A,#N/A,FALSE,"A3";#N/A,#N/A,FALSE,"A2";#N/A,#N/A,FALSE,"A1"}</definedName>
    <definedName name="kloi_3" localSheetId="0" hidden="1">{#N/A,#N/A,FALSE,"A4";#N/A,#N/A,FALSE,"A3";#N/A,#N/A,FALSE,"A2";#N/A,#N/A,FALSE,"A1"}</definedName>
    <definedName name="kloi_3" hidden="1">{#N/A,#N/A,FALSE,"A4";#N/A,#N/A,FALSE,"A3";#N/A,#N/A,FALSE,"A2";#N/A,#N/A,FALSE,"A1"}</definedName>
    <definedName name="kloi_4" localSheetId="0" hidden="1">{#N/A,#N/A,FALSE,"A4";#N/A,#N/A,FALSE,"A3";#N/A,#N/A,FALSE,"A2";#N/A,#N/A,FALSE,"A1"}</definedName>
    <definedName name="kloi_4" hidden="1">{#N/A,#N/A,FALSE,"A4";#N/A,#N/A,FALSE,"A3";#N/A,#N/A,FALSE,"A2";#N/A,#N/A,FALSE,"A1"}</definedName>
    <definedName name="kloi_5" localSheetId="0" hidden="1">{#N/A,#N/A,FALSE,"A4";#N/A,#N/A,FALSE,"A3";#N/A,#N/A,FALSE,"A2";#N/A,#N/A,FALSE,"A1"}</definedName>
    <definedName name="kloi_5" hidden="1">{#N/A,#N/A,FALSE,"A4";#N/A,#N/A,FALSE,"A3";#N/A,#N/A,FALSE,"A2";#N/A,#N/A,FALSE,"A1"}</definedName>
    <definedName name="li" localSheetId="0" hidden="1">{#N/A,#N/A,FALSE,"A4";#N/A,#N/A,FALSE,"A3";#N/A,#N/A,FALSE,"A2";#N/A,#N/A,FALSE,"A1"}</definedName>
    <definedName name="li" hidden="1">{#N/A,#N/A,FALSE,"A4";#N/A,#N/A,FALSE,"A3";#N/A,#N/A,FALSE,"A2";#N/A,#N/A,FALSE,"A1"}</definedName>
    <definedName name="li_1" localSheetId="0" hidden="1">{#N/A,#N/A,FALSE,"A4";#N/A,#N/A,FALSE,"A3";#N/A,#N/A,FALSE,"A2";#N/A,#N/A,FALSE,"A1"}</definedName>
    <definedName name="li_1" hidden="1">{#N/A,#N/A,FALSE,"A4";#N/A,#N/A,FALSE,"A3";#N/A,#N/A,FALSE,"A2";#N/A,#N/A,FALSE,"A1"}</definedName>
    <definedName name="li_2" localSheetId="0" hidden="1">{#N/A,#N/A,FALSE,"A4";#N/A,#N/A,FALSE,"A3";#N/A,#N/A,FALSE,"A2";#N/A,#N/A,FALSE,"A1"}</definedName>
    <definedName name="li_2" hidden="1">{#N/A,#N/A,FALSE,"A4";#N/A,#N/A,FALSE,"A3";#N/A,#N/A,FALSE,"A2";#N/A,#N/A,FALSE,"A1"}</definedName>
    <definedName name="li_3" localSheetId="0" hidden="1">{#N/A,#N/A,FALSE,"A4";#N/A,#N/A,FALSE,"A3";#N/A,#N/A,FALSE,"A2";#N/A,#N/A,FALSE,"A1"}</definedName>
    <definedName name="li_3" hidden="1">{#N/A,#N/A,FALSE,"A4";#N/A,#N/A,FALSE,"A3";#N/A,#N/A,FALSE,"A2";#N/A,#N/A,FALSE,"A1"}</definedName>
    <definedName name="li_4" localSheetId="0" hidden="1">{#N/A,#N/A,FALSE,"A4";#N/A,#N/A,FALSE,"A3";#N/A,#N/A,FALSE,"A2";#N/A,#N/A,FALSE,"A1"}</definedName>
    <definedName name="li_4" hidden="1">{#N/A,#N/A,FALSE,"A4";#N/A,#N/A,FALSE,"A3";#N/A,#N/A,FALSE,"A2";#N/A,#N/A,FALSE,"A1"}</definedName>
    <definedName name="li_5" localSheetId="0" hidden="1">{#N/A,#N/A,FALSE,"A4";#N/A,#N/A,FALSE,"A3";#N/A,#N/A,FALSE,"A2";#N/A,#N/A,FALSE,"A1"}</definedName>
    <definedName name="li_5" hidden="1">{#N/A,#N/A,FALSE,"A4";#N/A,#N/A,FALSE,"A3";#N/A,#N/A,FALSE,"A2";#N/A,#N/A,FALSE,"A1"}</definedName>
    <definedName name="LIU" localSheetId="0" hidden="1">{#N/A,#N/A,FALSE,"A4";#N/A,#N/A,FALSE,"A3";#N/A,#N/A,FALSE,"A2";#N/A,#N/A,FALSE,"A1"}</definedName>
    <definedName name="LIU" hidden="1">{#N/A,#N/A,FALSE,"A4";#N/A,#N/A,FALSE,"A3";#N/A,#N/A,FALSE,"A2";#N/A,#N/A,FALSE,"A1"}</definedName>
    <definedName name="LIU_1" localSheetId="0" hidden="1">{#N/A,#N/A,FALSE,"A4";#N/A,#N/A,FALSE,"A3";#N/A,#N/A,FALSE,"A2";#N/A,#N/A,FALSE,"A1"}</definedName>
    <definedName name="LIU_1" hidden="1">{#N/A,#N/A,FALSE,"A4";#N/A,#N/A,FALSE,"A3";#N/A,#N/A,FALSE,"A2";#N/A,#N/A,FALSE,"A1"}</definedName>
    <definedName name="LIU_2" localSheetId="0" hidden="1">{#N/A,#N/A,FALSE,"A4";#N/A,#N/A,FALSE,"A3";#N/A,#N/A,FALSE,"A2";#N/A,#N/A,FALSE,"A1"}</definedName>
    <definedName name="LIU_2" hidden="1">{#N/A,#N/A,FALSE,"A4";#N/A,#N/A,FALSE,"A3";#N/A,#N/A,FALSE,"A2";#N/A,#N/A,FALSE,"A1"}</definedName>
    <definedName name="LIU_3" localSheetId="0" hidden="1">{#N/A,#N/A,FALSE,"A4";#N/A,#N/A,FALSE,"A3";#N/A,#N/A,FALSE,"A2";#N/A,#N/A,FALSE,"A1"}</definedName>
    <definedName name="LIU_3" hidden="1">{#N/A,#N/A,FALSE,"A4";#N/A,#N/A,FALSE,"A3";#N/A,#N/A,FALSE,"A2";#N/A,#N/A,FALSE,"A1"}</definedName>
    <definedName name="LIU_4" localSheetId="0" hidden="1">{#N/A,#N/A,FALSE,"A4";#N/A,#N/A,FALSE,"A3";#N/A,#N/A,FALSE,"A2";#N/A,#N/A,FALSE,"A1"}</definedName>
    <definedName name="LIU_4" hidden="1">{#N/A,#N/A,FALSE,"A4";#N/A,#N/A,FALSE,"A3";#N/A,#N/A,FALSE,"A2";#N/A,#N/A,FALSE,"A1"}</definedName>
    <definedName name="LIU_5" localSheetId="0" hidden="1">{#N/A,#N/A,FALSE,"A4";#N/A,#N/A,FALSE,"A3";#N/A,#N/A,FALSE,"A2";#N/A,#N/A,FALSE,"A1"}</definedName>
    <definedName name="LIU_5" hidden="1">{#N/A,#N/A,FALSE,"A4";#N/A,#N/A,FALSE,"A3";#N/A,#N/A,FALSE,"A2";#N/A,#N/A,FALSE,"A1"}</definedName>
    <definedName name="lkjh" localSheetId="0" hidden="1">{#N/A,#N/A,FALSE,"Indice"}</definedName>
    <definedName name="lkjh" hidden="1">{#N/A,#N/A,FALSE,"Indice"}</definedName>
    <definedName name="lkjh_1" localSheetId="0" hidden="1">{#N/A,#N/A,FALSE,"Indice"}</definedName>
    <definedName name="lkjh_1" hidden="1">{#N/A,#N/A,FALSE,"Indice"}</definedName>
    <definedName name="lkjh_2" localSheetId="0" hidden="1">{#N/A,#N/A,FALSE,"Indice"}</definedName>
    <definedName name="lkjh_2" hidden="1">{#N/A,#N/A,FALSE,"Indice"}</definedName>
    <definedName name="lkjh_3" localSheetId="0" hidden="1">{#N/A,#N/A,FALSE,"Indice"}</definedName>
    <definedName name="lkjh_3" hidden="1">{#N/A,#N/A,FALSE,"Indice"}</definedName>
    <definedName name="lkjh_4" localSheetId="0" hidden="1">{#N/A,#N/A,FALSE,"Indice"}</definedName>
    <definedName name="lkjh_4" hidden="1">{#N/A,#N/A,FALSE,"Indice"}</definedName>
    <definedName name="lkjh_5" localSheetId="0" hidden="1">{#N/A,#N/A,FALSE,"Indice"}</definedName>
    <definedName name="lkjh_5" hidden="1">{#N/A,#N/A,FALSE,"Indice"}</definedName>
    <definedName name="lo" localSheetId="0" hidden="1">{#N/A,#N/A,FALSE,"B3";#N/A,#N/A,FALSE,"B2";#N/A,#N/A,FALSE,"B1"}</definedName>
    <definedName name="lo" hidden="1">{#N/A,#N/A,FALSE,"B3";#N/A,#N/A,FALSE,"B2";#N/A,#N/A,FALSE,"B1"}</definedName>
    <definedName name="lo_1" localSheetId="0" hidden="1">{#N/A,#N/A,FALSE,"B3";#N/A,#N/A,FALSE,"B2";#N/A,#N/A,FALSE,"B1"}</definedName>
    <definedName name="lo_1" hidden="1">{#N/A,#N/A,FALSE,"B3";#N/A,#N/A,FALSE,"B2";#N/A,#N/A,FALSE,"B1"}</definedName>
    <definedName name="lo_2" localSheetId="0" hidden="1">{#N/A,#N/A,FALSE,"B3";#N/A,#N/A,FALSE,"B2";#N/A,#N/A,FALSE,"B1"}</definedName>
    <definedName name="lo_2" hidden="1">{#N/A,#N/A,FALSE,"B3";#N/A,#N/A,FALSE,"B2";#N/A,#N/A,FALSE,"B1"}</definedName>
    <definedName name="lo_3" localSheetId="0" hidden="1">{#N/A,#N/A,FALSE,"B3";#N/A,#N/A,FALSE,"B2";#N/A,#N/A,FALSE,"B1"}</definedName>
    <definedName name="lo_3" hidden="1">{#N/A,#N/A,FALSE,"B3";#N/A,#N/A,FALSE,"B2";#N/A,#N/A,FALSE,"B1"}</definedName>
    <definedName name="lo_4" localSheetId="0" hidden="1">{#N/A,#N/A,FALSE,"B3";#N/A,#N/A,FALSE,"B2";#N/A,#N/A,FALSE,"B1"}</definedName>
    <definedName name="lo_4" hidden="1">{#N/A,#N/A,FALSE,"B3";#N/A,#N/A,FALSE,"B2";#N/A,#N/A,FALSE,"B1"}</definedName>
    <definedName name="lo_5" localSheetId="0" hidden="1">{#N/A,#N/A,FALSE,"B3";#N/A,#N/A,FALSE,"B2";#N/A,#N/A,FALSE,"B1"}</definedName>
    <definedName name="lo_5" hidden="1">{#N/A,#N/A,FALSE,"B3";#N/A,#N/A,FALSE,"B2";#N/A,#N/A,FALSE,"B1"}</definedName>
    <definedName name="looo" localSheetId="0" hidden="1">{#N/A,#N/A,FALSE,"A4";#N/A,#N/A,FALSE,"A3";#N/A,#N/A,FALSE,"A2";#N/A,#N/A,FALSE,"A1"}</definedName>
    <definedName name="looo" hidden="1">{#N/A,#N/A,FALSE,"A4";#N/A,#N/A,FALSE,"A3";#N/A,#N/A,FALSE,"A2";#N/A,#N/A,FALSE,"A1"}</definedName>
    <definedName name="ly" localSheetId="0" hidden="1">{#N/A,#N/A,FALSE,"B1";#N/A,#N/A,FALSE,"B2";#N/A,#N/A,FALSE,"B3";#N/A,#N/A,FALSE,"A4";#N/A,#N/A,FALSE,"A3";#N/A,#N/A,FALSE,"A2";#N/A,#N/A,FALSE,"A1";#N/A,#N/A,FALSE,"Indice"}</definedName>
    <definedName name="ly" hidden="1">{#N/A,#N/A,FALSE,"B1";#N/A,#N/A,FALSE,"B2";#N/A,#N/A,FALSE,"B3";#N/A,#N/A,FALSE,"A4";#N/A,#N/A,FALSE,"A3";#N/A,#N/A,FALSE,"A2";#N/A,#N/A,FALSE,"A1";#N/A,#N/A,FALSE,"Indice"}</definedName>
    <definedName name="ly_1" localSheetId="0" hidden="1">{#N/A,#N/A,FALSE,"B1";#N/A,#N/A,FALSE,"B2";#N/A,#N/A,FALSE,"B3";#N/A,#N/A,FALSE,"A4";#N/A,#N/A,FALSE,"A3";#N/A,#N/A,FALSE,"A2";#N/A,#N/A,FALSE,"A1";#N/A,#N/A,FALSE,"Indice"}</definedName>
    <definedName name="ly_1" hidden="1">{#N/A,#N/A,FALSE,"B1";#N/A,#N/A,FALSE,"B2";#N/A,#N/A,FALSE,"B3";#N/A,#N/A,FALSE,"A4";#N/A,#N/A,FALSE,"A3";#N/A,#N/A,FALSE,"A2";#N/A,#N/A,FALSE,"A1";#N/A,#N/A,FALSE,"Indice"}</definedName>
    <definedName name="ly_2" localSheetId="0" hidden="1">{#N/A,#N/A,FALSE,"B1";#N/A,#N/A,FALSE,"B2";#N/A,#N/A,FALSE,"B3";#N/A,#N/A,FALSE,"A4";#N/A,#N/A,FALSE,"A3";#N/A,#N/A,FALSE,"A2";#N/A,#N/A,FALSE,"A1";#N/A,#N/A,FALSE,"Indice"}</definedName>
    <definedName name="ly_2" hidden="1">{#N/A,#N/A,FALSE,"B1";#N/A,#N/A,FALSE,"B2";#N/A,#N/A,FALSE,"B3";#N/A,#N/A,FALSE,"A4";#N/A,#N/A,FALSE,"A3";#N/A,#N/A,FALSE,"A2";#N/A,#N/A,FALSE,"A1";#N/A,#N/A,FALSE,"Indice"}</definedName>
    <definedName name="ly_3" localSheetId="0" hidden="1">{#N/A,#N/A,FALSE,"B1";#N/A,#N/A,FALSE,"B2";#N/A,#N/A,FALSE,"B3";#N/A,#N/A,FALSE,"A4";#N/A,#N/A,FALSE,"A3";#N/A,#N/A,FALSE,"A2";#N/A,#N/A,FALSE,"A1";#N/A,#N/A,FALSE,"Indice"}</definedName>
    <definedName name="ly_3" hidden="1">{#N/A,#N/A,FALSE,"B1";#N/A,#N/A,FALSE,"B2";#N/A,#N/A,FALSE,"B3";#N/A,#N/A,FALSE,"A4";#N/A,#N/A,FALSE,"A3";#N/A,#N/A,FALSE,"A2";#N/A,#N/A,FALSE,"A1";#N/A,#N/A,FALSE,"Indice"}</definedName>
    <definedName name="ly_4" localSheetId="0" hidden="1">{#N/A,#N/A,FALSE,"B1";#N/A,#N/A,FALSE,"B2";#N/A,#N/A,FALSE,"B3";#N/A,#N/A,FALSE,"A4";#N/A,#N/A,FALSE,"A3";#N/A,#N/A,FALSE,"A2";#N/A,#N/A,FALSE,"A1";#N/A,#N/A,FALSE,"Indice"}</definedName>
    <definedName name="ly_4" hidden="1">{#N/A,#N/A,FALSE,"B1";#N/A,#N/A,FALSE,"B2";#N/A,#N/A,FALSE,"B3";#N/A,#N/A,FALSE,"A4";#N/A,#N/A,FALSE,"A3";#N/A,#N/A,FALSE,"A2";#N/A,#N/A,FALSE,"A1";#N/A,#N/A,FALSE,"Indice"}</definedName>
    <definedName name="ly_5" localSheetId="0" hidden="1">{#N/A,#N/A,FALSE,"B1";#N/A,#N/A,FALSE,"B2";#N/A,#N/A,FALSE,"B3";#N/A,#N/A,FALSE,"A4";#N/A,#N/A,FALSE,"A3";#N/A,#N/A,FALSE,"A2";#N/A,#N/A,FALSE,"A1";#N/A,#N/A,FALSE,"Indice"}</definedName>
    <definedName name="ly_5" hidden="1">{#N/A,#N/A,FALSE,"B1";#N/A,#N/A,FALSE,"B2";#N/A,#N/A,FALSE,"B3";#N/A,#N/A,FALSE,"A4";#N/A,#N/A,FALSE,"A3";#N/A,#N/A,FALSE,"A2";#N/A,#N/A,FALSE,"A1";#N/A,#N/A,FALSE,"Indice"}</definedName>
    <definedName name="MASTRI_PER_CE" localSheetId="0">#REF!</definedName>
    <definedName name="MASTRI_PER_CE">#REF!</definedName>
    <definedName name="mastrini" localSheetId="0">#REF!</definedName>
    <definedName name="mastrini">#REF!</definedName>
    <definedName name="MASTRO_CONTO_FATTURA" localSheetId="0">#REF!</definedName>
    <definedName name="MASTRO_CONTO_FATTURA">#REF!</definedName>
    <definedName name="min" localSheetId="0" hidden="1">{#N/A,#N/A,FALSE,"B1";#N/A,#N/A,FALSE,"B2";#N/A,#N/A,FALSE,"B3";#N/A,#N/A,FALSE,"A4";#N/A,#N/A,FALSE,"A3";#N/A,#N/A,FALSE,"A2";#N/A,#N/A,FALSE,"A1";#N/A,#N/A,FALSE,"Indice"}</definedName>
    <definedName name="min" hidden="1">{#N/A,#N/A,FALSE,"B1";#N/A,#N/A,FALSE,"B2";#N/A,#N/A,FALSE,"B3";#N/A,#N/A,FALSE,"A4";#N/A,#N/A,FALSE,"A3";#N/A,#N/A,FALSE,"A2";#N/A,#N/A,FALSE,"A1";#N/A,#N/A,FALSE,"Indice"}</definedName>
    <definedName name="min_1" localSheetId="0" hidden="1">{#N/A,#N/A,FALSE,"B1";#N/A,#N/A,FALSE,"B2";#N/A,#N/A,FALSE,"B3";#N/A,#N/A,FALSE,"A4";#N/A,#N/A,FALSE,"A3";#N/A,#N/A,FALSE,"A2";#N/A,#N/A,FALSE,"A1";#N/A,#N/A,FALSE,"Indice"}</definedName>
    <definedName name="min_1" hidden="1">{#N/A,#N/A,FALSE,"B1";#N/A,#N/A,FALSE,"B2";#N/A,#N/A,FALSE,"B3";#N/A,#N/A,FALSE,"A4";#N/A,#N/A,FALSE,"A3";#N/A,#N/A,FALSE,"A2";#N/A,#N/A,FALSE,"A1";#N/A,#N/A,FALSE,"Indice"}</definedName>
    <definedName name="min_2" localSheetId="0" hidden="1">{#N/A,#N/A,FALSE,"B1";#N/A,#N/A,FALSE,"B2";#N/A,#N/A,FALSE,"B3";#N/A,#N/A,FALSE,"A4";#N/A,#N/A,FALSE,"A3";#N/A,#N/A,FALSE,"A2";#N/A,#N/A,FALSE,"A1";#N/A,#N/A,FALSE,"Indice"}</definedName>
    <definedName name="min_2" hidden="1">{#N/A,#N/A,FALSE,"B1";#N/A,#N/A,FALSE,"B2";#N/A,#N/A,FALSE,"B3";#N/A,#N/A,FALSE,"A4";#N/A,#N/A,FALSE,"A3";#N/A,#N/A,FALSE,"A2";#N/A,#N/A,FALSE,"A1";#N/A,#N/A,FALSE,"Indice"}</definedName>
    <definedName name="min_3" localSheetId="0" hidden="1">{#N/A,#N/A,FALSE,"B1";#N/A,#N/A,FALSE,"B2";#N/A,#N/A,FALSE,"B3";#N/A,#N/A,FALSE,"A4";#N/A,#N/A,FALSE,"A3";#N/A,#N/A,FALSE,"A2";#N/A,#N/A,FALSE,"A1";#N/A,#N/A,FALSE,"Indice"}</definedName>
    <definedName name="min_3" hidden="1">{#N/A,#N/A,FALSE,"B1";#N/A,#N/A,FALSE,"B2";#N/A,#N/A,FALSE,"B3";#N/A,#N/A,FALSE,"A4";#N/A,#N/A,FALSE,"A3";#N/A,#N/A,FALSE,"A2";#N/A,#N/A,FALSE,"A1";#N/A,#N/A,FALSE,"Indice"}</definedName>
    <definedName name="min_4" localSheetId="0" hidden="1">{#N/A,#N/A,FALSE,"B1";#N/A,#N/A,FALSE,"B2";#N/A,#N/A,FALSE,"B3";#N/A,#N/A,FALSE,"A4";#N/A,#N/A,FALSE,"A3";#N/A,#N/A,FALSE,"A2";#N/A,#N/A,FALSE,"A1";#N/A,#N/A,FALSE,"Indice"}</definedName>
    <definedName name="min_4" hidden="1">{#N/A,#N/A,FALSE,"B1";#N/A,#N/A,FALSE,"B2";#N/A,#N/A,FALSE,"B3";#N/A,#N/A,FALSE,"A4";#N/A,#N/A,FALSE,"A3";#N/A,#N/A,FALSE,"A2";#N/A,#N/A,FALSE,"A1";#N/A,#N/A,FALSE,"Indice"}</definedName>
    <definedName name="min_5" localSheetId="0" hidden="1">{#N/A,#N/A,FALSE,"B1";#N/A,#N/A,FALSE,"B2";#N/A,#N/A,FALSE,"B3";#N/A,#N/A,FALSE,"A4";#N/A,#N/A,FALSE,"A3";#N/A,#N/A,FALSE,"A2";#N/A,#N/A,FALSE,"A1";#N/A,#N/A,FALSE,"Indice"}</definedName>
    <definedName name="min_5" hidden="1">{#N/A,#N/A,FALSE,"B1";#N/A,#N/A,FALSE,"B2";#N/A,#N/A,FALSE,"B3";#N/A,#N/A,FALSE,"A4";#N/A,#N/A,FALSE,"A3";#N/A,#N/A,FALSE,"A2";#N/A,#N/A,FALSE,"A1";#N/A,#N/A,FALSE,"Indice"}</definedName>
    <definedName name="mio" localSheetId="0" hidden="1">{#N/A,#N/A,FALSE,"Indice"}</definedName>
    <definedName name="mio" hidden="1">{#N/A,#N/A,FALSE,"Indice"}</definedName>
    <definedName name="mio_1" localSheetId="0" hidden="1">{#N/A,#N/A,FALSE,"Indice"}</definedName>
    <definedName name="mio_1" hidden="1">{#N/A,#N/A,FALSE,"Indice"}</definedName>
    <definedName name="mio_2" localSheetId="0" hidden="1">{#N/A,#N/A,FALSE,"Indice"}</definedName>
    <definedName name="mio_2" hidden="1">{#N/A,#N/A,FALSE,"Indice"}</definedName>
    <definedName name="mio_3" localSheetId="0" hidden="1">{#N/A,#N/A,FALSE,"Indice"}</definedName>
    <definedName name="mio_3" hidden="1">{#N/A,#N/A,FALSE,"Indice"}</definedName>
    <definedName name="mio_4" localSheetId="0" hidden="1">{#N/A,#N/A,FALSE,"Indice"}</definedName>
    <definedName name="mio_4" hidden="1">{#N/A,#N/A,FALSE,"Indice"}</definedName>
    <definedName name="mio_5" localSheetId="0" hidden="1">{#N/A,#N/A,FALSE,"Indice"}</definedName>
    <definedName name="mio_5" hidden="1">{#N/A,#N/A,FALSE,"Indice"}</definedName>
    <definedName name="mmm" localSheetId="0" hidden="1">{#N/A,#N/A,FALSE,"A4";#N/A,#N/A,FALSE,"A3";#N/A,#N/A,FALSE,"A2";#N/A,#N/A,FALSE,"A1"}</definedName>
    <definedName name="mmm" hidden="1">{#N/A,#N/A,FALSE,"A4";#N/A,#N/A,FALSE,"A3";#N/A,#N/A,FALSE,"A2";#N/A,#N/A,FALSE,"A1"}</definedName>
    <definedName name="mn" localSheetId="0" hidden="1">{#N/A,#N/A,FALSE,"Indice"}</definedName>
    <definedName name="mn" hidden="1">{#N/A,#N/A,FALSE,"Indice"}</definedName>
    <definedName name="mn_1" localSheetId="0" hidden="1">{#N/A,#N/A,FALSE,"Indice"}</definedName>
    <definedName name="mn_1" hidden="1">{#N/A,#N/A,FALSE,"Indice"}</definedName>
    <definedName name="mn_2" localSheetId="0" hidden="1">{#N/A,#N/A,FALSE,"Indice"}</definedName>
    <definedName name="mn_2" hidden="1">{#N/A,#N/A,FALSE,"Indice"}</definedName>
    <definedName name="mn_3" localSheetId="0" hidden="1">{#N/A,#N/A,FALSE,"Indice"}</definedName>
    <definedName name="mn_3" hidden="1">{#N/A,#N/A,FALSE,"Indice"}</definedName>
    <definedName name="mn_4" localSheetId="0" hidden="1">{#N/A,#N/A,FALSE,"Indice"}</definedName>
    <definedName name="mn_4" hidden="1">{#N/A,#N/A,FALSE,"Indice"}</definedName>
    <definedName name="mn_5" localSheetId="0" hidden="1">{#N/A,#N/A,FALSE,"Indice"}</definedName>
    <definedName name="mn_5" hidden="1">{#N/A,#N/A,FALSE,"Indice"}</definedName>
    <definedName name="Mod1BisAziende" localSheetId="0">#REF!</definedName>
    <definedName name="Mod1BisAziende">#REF!</definedName>
    <definedName name="mode" localSheetId="0" hidden="1">{#N/A,#N/A,FALSE,"B1";#N/A,#N/A,FALSE,"B2";#N/A,#N/A,FALSE,"B3";#N/A,#N/A,FALSE,"A4";#N/A,#N/A,FALSE,"A3";#N/A,#N/A,FALSE,"A2";#N/A,#N/A,FALSE,"A1";#N/A,#N/A,FALSE,"Indice"}</definedName>
    <definedName name="mode" hidden="1">{#N/A,#N/A,FALSE,"B1";#N/A,#N/A,FALSE,"B2";#N/A,#N/A,FALSE,"B3";#N/A,#N/A,FALSE,"A4";#N/A,#N/A,FALSE,"A3";#N/A,#N/A,FALSE,"A2";#N/A,#N/A,FALSE,"A1";#N/A,#N/A,FALSE,"Indice"}</definedName>
    <definedName name="mode_1" localSheetId="0" hidden="1">{#N/A,#N/A,FALSE,"B1";#N/A,#N/A,FALSE,"B2";#N/A,#N/A,FALSE,"B3";#N/A,#N/A,FALSE,"A4";#N/A,#N/A,FALSE,"A3";#N/A,#N/A,FALSE,"A2";#N/A,#N/A,FALSE,"A1";#N/A,#N/A,FALSE,"Indice"}</definedName>
    <definedName name="mode_1" hidden="1">{#N/A,#N/A,FALSE,"B1";#N/A,#N/A,FALSE,"B2";#N/A,#N/A,FALSE,"B3";#N/A,#N/A,FALSE,"A4";#N/A,#N/A,FALSE,"A3";#N/A,#N/A,FALSE,"A2";#N/A,#N/A,FALSE,"A1";#N/A,#N/A,FALSE,"Indice"}</definedName>
    <definedName name="mode_2" localSheetId="0" hidden="1">{#N/A,#N/A,FALSE,"B1";#N/A,#N/A,FALSE,"B2";#N/A,#N/A,FALSE,"B3";#N/A,#N/A,FALSE,"A4";#N/A,#N/A,FALSE,"A3";#N/A,#N/A,FALSE,"A2";#N/A,#N/A,FALSE,"A1";#N/A,#N/A,FALSE,"Indice"}</definedName>
    <definedName name="mode_2" hidden="1">{#N/A,#N/A,FALSE,"B1";#N/A,#N/A,FALSE,"B2";#N/A,#N/A,FALSE,"B3";#N/A,#N/A,FALSE,"A4";#N/A,#N/A,FALSE,"A3";#N/A,#N/A,FALSE,"A2";#N/A,#N/A,FALSE,"A1";#N/A,#N/A,FALSE,"Indice"}</definedName>
    <definedName name="mode_3" localSheetId="0" hidden="1">{#N/A,#N/A,FALSE,"B1";#N/A,#N/A,FALSE,"B2";#N/A,#N/A,FALSE,"B3";#N/A,#N/A,FALSE,"A4";#N/A,#N/A,FALSE,"A3";#N/A,#N/A,FALSE,"A2";#N/A,#N/A,FALSE,"A1";#N/A,#N/A,FALSE,"Indice"}</definedName>
    <definedName name="mode_3" hidden="1">{#N/A,#N/A,FALSE,"B1";#N/A,#N/A,FALSE,"B2";#N/A,#N/A,FALSE,"B3";#N/A,#N/A,FALSE,"A4";#N/A,#N/A,FALSE,"A3";#N/A,#N/A,FALSE,"A2";#N/A,#N/A,FALSE,"A1";#N/A,#N/A,FALSE,"Indice"}</definedName>
    <definedName name="mode_4" localSheetId="0" hidden="1">{#N/A,#N/A,FALSE,"B1";#N/A,#N/A,FALSE,"B2";#N/A,#N/A,FALSE,"B3";#N/A,#N/A,FALSE,"A4";#N/A,#N/A,FALSE,"A3";#N/A,#N/A,FALSE,"A2";#N/A,#N/A,FALSE,"A1";#N/A,#N/A,FALSE,"Indice"}</definedName>
    <definedName name="mode_4" hidden="1">{#N/A,#N/A,FALSE,"B1";#N/A,#N/A,FALSE,"B2";#N/A,#N/A,FALSE,"B3";#N/A,#N/A,FALSE,"A4";#N/A,#N/A,FALSE,"A3";#N/A,#N/A,FALSE,"A2";#N/A,#N/A,FALSE,"A1";#N/A,#N/A,FALSE,"Indice"}</definedName>
    <definedName name="mode_5" localSheetId="0" hidden="1">{#N/A,#N/A,FALSE,"B1";#N/A,#N/A,FALSE,"B2";#N/A,#N/A,FALSE,"B3";#N/A,#N/A,FALSE,"A4";#N/A,#N/A,FALSE,"A3";#N/A,#N/A,FALSE,"A2";#N/A,#N/A,FALSE,"A1";#N/A,#N/A,FALSE,"Indice"}</definedName>
    <definedName name="mode_5" hidden="1">{#N/A,#N/A,FALSE,"B1";#N/A,#N/A,FALSE,"B2";#N/A,#N/A,FALSE,"B3";#N/A,#N/A,FALSE,"A4";#N/A,#N/A,FALSE,"A3";#N/A,#N/A,FALSE,"A2";#N/A,#N/A,FALSE,"A1";#N/A,#N/A,FALSE,"Indice"}</definedName>
    <definedName name="model" localSheetId="0" hidden="1">{#N/A,#N/A,FALSE,"B1";#N/A,#N/A,FALSE,"B2";#N/A,#N/A,FALSE,"B3";#N/A,#N/A,FALSE,"A4";#N/A,#N/A,FALSE,"A3";#N/A,#N/A,FALSE,"A2";#N/A,#N/A,FALSE,"A1";#N/A,#N/A,FALSE,"Indice"}</definedName>
    <definedName name="model" hidden="1">{#N/A,#N/A,FALSE,"B1";#N/A,#N/A,FALSE,"B2";#N/A,#N/A,FALSE,"B3";#N/A,#N/A,FALSE,"A4";#N/A,#N/A,FALSE,"A3";#N/A,#N/A,FALSE,"A2";#N/A,#N/A,FALSE,"A1";#N/A,#N/A,FALSE,"Indice"}</definedName>
    <definedName name="model_1" localSheetId="0" hidden="1">{#N/A,#N/A,FALSE,"B1";#N/A,#N/A,FALSE,"B2";#N/A,#N/A,FALSE,"B3";#N/A,#N/A,FALSE,"A4";#N/A,#N/A,FALSE,"A3";#N/A,#N/A,FALSE,"A2";#N/A,#N/A,FALSE,"A1";#N/A,#N/A,FALSE,"Indice"}</definedName>
    <definedName name="model_1" hidden="1">{#N/A,#N/A,FALSE,"B1";#N/A,#N/A,FALSE,"B2";#N/A,#N/A,FALSE,"B3";#N/A,#N/A,FALSE,"A4";#N/A,#N/A,FALSE,"A3";#N/A,#N/A,FALSE,"A2";#N/A,#N/A,FALSE,"A1";#N/A,#N/A,FALSE,"Indice"}</definedName>
    <definedName name="model_2" localSheetId="0" hidden="1">{#N/A,#N/A,FALSE,"B1";#N/A,#N/A,FALSE,"B2";#N/A,#N/A,FALSE,"B3";#N/A,#N/A,FALSE,"A4";#N/A,#N/A,FALSE,"A3";#N/A,#N/A,FALSE,"A2";#N/A,#N/A,FALSE,"A1";#N/A,#N/A,FALSE,"Indice"}</definedName>
    <definedName name="model_2" hidden="1">{#N/A,#N/A,FALSE,"B1";#N/A,#N/A,FALSE,"B2";#N/A,#N/A,FALSE,"B3";#N/A,#N/A,FALSE,"A4";#N/A,#N/A,FALSE,"A3";#N/A,#N/A,FALSE,"A2";#N/A,#N/A,FALSE,"A1";#N/A,#N/A,FALSE,"Indice"}</definedName>
    <definedName name="model_3" localSheetId="0" hidden="1">{#N/A,#N/A,FALSE,"B1";#N/A,#N/A,FALSE,"B2";#N/A,#N/A,FALSE,"B3";#N/A,#N/A,FALSE,"A4";#N/A,#N/A,FALSE,"A3";#N/A,#N/A,FALSE,"A2";#N/A,#N/A,FALSE,"A1";#N/A,#N/A,FALSE,"Indice"}</definedName>
    <definedName name="model_3" hidden="1">{#N/A,#N/A,FALSE,"B1";#N/A,#N/A,FALSE,"B2";#N/A,#N/A,FALSE,"B3";#N/A,#N/A,FALSE,"A4";#N/A,#N/A,FALSE,"A3";#N/A,#N/A,FALSE,"A2";#N/A,#N/A,FALSE,"A1";#N/A,#N/A,FALSE,"Indice"}</definedName>
    <definedName name="model_4" localSheetId="0" hidden="1">{#N/A,#N/A,FALSE,"B1";#N/A,#N/A,FALSE,"B2";#N/A,#N/A,FALSE,"B3";#N/A,#N/A,FALSE,"A4";#N/A,#N/A,FALSE,"A3";#N/A,#N/A,FALSE,"A2";#N/A,#N/A,FALSE,"A1";#N/A,#N/A,FALSE,"Indice"}</definedName>
    <definedName name="model_4" hidden="1">{#N/A,#N/A,FALSE,"B1";#N/A,#N/A,FALSE,"B2";#N/A,#N/A,FALSE,"B3";#N/A,#N/A,FALSE,"A4";#N/A,#N/A,FALSE,"A3";#N/A,#N/A,FALSE,"A2";#N/A,#N/A,FALSE,"A1";#N/A,#N/A,FALSE,"Indice"}</definedName>
    <definedName name="model_5" localSheetId="0" hidden="1">{#N/A,#N/A,FALSE,"B1";#N/A,#N/A,FALSE,"B2";#N/A,#N/A,FALSE,"B3";#N/A,#N/A,FALSE,"A4";#N/A,#N/A,FALSE,"A3";#N/A,#N/A,FALSE,"A2";#N/A,#N/A,FALSE,"A1";#N/A,#N/A,FALSE,"Indice"}</definedName>
    <definedName name="model_5" hidden="1">{#N/A,#N/A,FALSE,"B1";#N/A,#N/A,FALSE,"B2";#N/A,#N/A,FALSE,"B3";#N/A,#N/A,FALSE,"A4";#N/A,#N/A,FALSE,"A3";#N/A,#N/A,FALSE,"A2";#N/A,#N/A,FALSE,"A1";#N/A,#N/A,FALSE,"Indice"}</definedName>
    <definedName name="modell" localSheetId="0" hidden="1">{#N/A,#N/A,FALSE,"Indice"}</definedName>
    <definedName name="modell" hidden="1">{#N/A,#N/A,FALSE,"Indice"}</definedName>
    <definedName name="modell_1" localSheetId="0" hidden="1">{#N/A,#N/A,FALSE,"Indice"}</definedName>
    <definedName name="modell_1" hidden="1">{#N/A,#N/A,FALSE,"Indice"}</definedName>
    <definedName name="modell_2" localSheetId="0" hidden="1">{#N/A,#N/A,FALSE,"Indice"}</definedName>
    <definedName name="modell_2" hidden="1">{#N/A,#N/A,FALSE,"Indice"}</definedName>
    <definedName name="modell_3" localSheetId="0" hidden="1">{#N/A,#N/A,FALSE,"Indice"}</definedName>
    <definedName name="modell_3" hidden="1">{#N/A,#N/A,FALSE,"Indice"}</definedName>
    <definedName name="modell_4" localSheetId="0" hidden="1">{#N/A,#N/A,FALSE,"Indice"}</definedName>
    <definedName name="modell_4" hidden="1">{#N/A,#N/A,FALSE,"Indice"}</definedName>
    <definedName name="modell_5" localSheetId="0" hidden="1">{#N/A,#N/A,FALSE,"Indice"}</definedName>
    <definedName name="modell_5" hidden="1">{#N/A,#N/A,FALSE,"Indice"}</definedName>
    <definedName name="modello" localSheetId="0" hidden="1">{#N/A,#N/A,FALSE,"Indice"}</definedName>
    <definedName name="modello" hidden="1">{#N/A,#N/A,FALSE,"Indice"}</definedName>
    <definedName name="modello_1" localSheetId="0" hidden="1">{#N/A,#N/A,FALSE,"Indice"}</definedName>
    <definedName name="modello_1" hidden="1">{#N/A,#N/A,FALSE,"Indice"}</definedName>
    <definedName name="modello_2" localSheetId="0" hidden="1">{#N/A,#N/A,FALSE,"Indice"}</definedName>
    <definedName name="modello_2" hidden="1">{#N/A,#N/A,FALSE,"Indice"}</definedName>
    <definedName name="modello_3" localSheetId="0" hidden="1">{#N/A,#N/A,FALSE,"Indice"}</definedName>
    <definedName name="modello_3" hidden="1">{#N/A,#N/A,FALSE,"Indice"}</definedName>
    <definedName name="modello_4" localSheetId="0" hidden="1">{#N/A,#N/A,FALSE,"Indice"}</definedName>
    <definedName name="modello_4" hidden="1">{#N/A,#N/A,FALSE,"Indice"}</definedName>
    <definedName name="modello_5" localSheetId="0" hidden="1">{#N/A,#N/A,FALSE,"Indice"}</definedName>
    <definedName name="modello_5" hidden="1">{#N/A,#N/A,FALSE,"Indice"}</definedName>
    <definedName name="moi" localSheetId="0" hidden="1">{#N/A,#N/A,FALSE,"A4";#N/A,#N/A,FALSE,"A3";#N/A,#N/A,FALSE,"A2";#N/A,#N/A,FALSE,"A1"}</definedName>
    <definedName name="moi" hidden="1">{#N/A,#N/A,FALSE,"A4";#N/A,#N/A,FALSE,"A3";#N/A,#N/A,FALSE,"A2";#N/A,#N/A,FALSE,"A1"}</definedName>
    <definedName name="moi_1" localSheetId="0" hidden="1">{#N/A,#N/A,FALSE,"A4";#N/A,#N/A,FALSE,"A3";#N/A,#N/A,FALSE,"A2";#N/A,#N/A,FALSE,"A1"}</definedName>
    <definedName name="moi_1" hidden="1">{#N/A,#N/A,FALSE,"A4";#N/A,#N/A,FALSE,"A3";#N/A,#N/A,FALSE,"A2";#N/A,#N/A,FALSE,"A1"}</definedName>
    <definedName name="moi_2" localSheetId="0" hidden="1">{#N/A,#N/A,FALSE,"A4";#N/A,#N/A,FALSE,"A3";#N/A,#N/A,FALSE,"A2";#N/A,#N/A,FALSE,"A1"}</definedName>
    <definedName name="moi_2" hidden="1">{#N/A,#N/A,FALSE,"A4";#N/A,#N/A,FALSE,"A3";#N/A,#N/A,FALSE,"A2";#N/A,#N/A,FALSE,"A1"}</definedName>
    <definedName name="moi_3" localSheetId="0" hidden="1">{#N/A,#N/A,FALSE,"A4";#N/A,#N/A,FALSE,"A3";#N/A,#N/A,FALSE,"A2";#N/A,#N/A,FALSE,"A1"}</definedName>
    <definedName name="moi_3" hidden="1">{#N/A,#N/A,FALSE,"A4";#N/A,#N/A,FALSE,"A3";#N/A,#N/A,FALSE,"A2";#N/A,#N/A,FALSE,"A1"}</definedName>
    <definedName name="moi_4" localSheetId="0" hidden="1">{#N/A,#N/A,FALSE,"A4";#N/A,#N/A,FALSE,"A3";#N/A,#N/A,FALSE,"A2";#N/A,#N/A,FALSE,"A1"}</definedName>
    <definedName name="moi_4" hidden="1">{#N/A,#N/A,FALSE,"A4";#N/A,#N/A,FALSE,"A3";#N/A,#N/A,FALSE,"A2";#N/A,#N/A,FALSE,"A1"}</definedName>
    <definedName name="moi_5" localSheetId="0" hidden="1">{#N/A,#N/A,FALSE,"A4";#N/A,#N/A,FALSE,"A3";#N/A,#N/A,FALSE,"A2";#N/A,#N/A,FALSE,"A1"}</definedName>
    <definedName name="moi_5" hidden="1">{#N/A,#N/A,FALSE,"A4";#N/A,#N/A,FALSE,"A3";#N/A,#N/A,FALSE,"A2";#N/A,#N/A,FALSE,"A1"}</definedName>
    <definedName name="muy" localSheetId="0" hidden="1">{#N/A,#N/A,FALSE,"B3";#N/A,#N/A,FALSE,"B2";#N/A,#N/A,FALSE,"B1"}</definedName>
    <definedName name="muy" hidden="1">{#N/A,#N/A,FALSE,"B3";#N/A,#N/A,FALSE,"B2";#N/A,#N/A,FALSE,"B1"}</definedName>
    <definedName name="muy_1" localSheetId="0" hidden="1">{#N/A,#N/A,FALSE,"B3";#N/A,#N/A,FALSE,"B2";#N/A,#N/A,FALSE,"B1"}</definedName>
    <definedName name="muy_1" hidden="1">{#N/A,#N/A,FALSE,"B3";#N/A,#N/A,FALSE,"B2";#N/A,#N/A,FALSE,"B1"}</definedName>
    <definedName name="muy_2" localSheetId="0" hidden="1">{#N/A,#N/A,FALSE,"B3";#N/A,#N/A,FALSE,"B2";#N/A,#N/A,FALSE,"B1"}</definedName>
    <definedName name="muy_2" hidden="1">{#N/A,#N/A,FALSE,"B3";#N/A,#N/A,FALSE,"B2";#N/A,#N/A,FALSE,"B1"}</definedName>
    <definedName name="muy_3" localSheetId="0" hidden="1">{#N/A,#N/A,FALSE,"B3";#N/A,#N/A,FALSE,"B2";#N/A,#N/A,FALSE,"B1"}</definedName>
    <definedName name="muy_3" hidden="1">{#N/A,#N/A,FALSE,"B3";#N/A,#N/A,FALSE,"B2";#N/A,#N/A,FALSE,"B1"}</definedName>
    <definedName name="muy_4" localSheetId="0" hidden="1">{#N/A,#N/A,FALSE,"B3";#N/A,#N/A,FALSE,"B2";#N/A,#N/A,FALSE,"B1"}</definedName>
    <definedName name="muy_4" hidden="1">{#N/A,#N/A,FALSE,"B3";#N/A,#N/A,FALSE,"B2";#N/A,#N/A,FALSE,"B1"}</definedName>
    <definedName name="muy_5" localSheetId="0" hidden="1">{#N/A,#N/A,FALSE,"B3";#N/A,#N/A,FALSE,"B2";#N/A,#N/A,FALSE,"B1"}</definedName>
    <definedName name="muy_5" hidden="1">{#N/A,#N/A,FALSE,"B3";#N/A,#N/A,FALSE,"B2";#N/A,#N/A,FALSE,"B1"}</definedName>
    <definedName name="nnnnnn" localSheetId="0" hidden="1">{#N/A,#N/A,FALSE,"A4";#N/A,#N/A,FALSE,"A3";#N/A,#N/A,FALSE,"A2";#N/A,#N/A,FALSE,"A1"}</definedName>
    <definedName name="nnnnnn" hidden="1">{#N/A,#N/A,FALSE,"A4";#N/A,#N/A,FALSE,"A3";#N/A,#N/A,FALSE,"A2";#N/A,#N/A,FALSE,"A1"}</definedName>
    <definedName name="nnnnnn_1" localSheetId="0" hidden="1">{#N/A,#N/A,FALSE,"A4";#N/A,#N/A,FALSE,"A3";#N/A,#N/A,FALSE,"A2";#N/A,#N/A,FALSE,"A1"}</definedName>
    <definedName name="nnnnnn_1" hidden="1">{#N/A,#N/A,FALSE,"A4";#N/A,#N/A,FALSE,"A3";#N/A,#N/A,FALSE,"A2";#N/A,#N/A,FALSE,"A1"}</definedName>
    <definedName name="nnnnnn_2" localSheetId="0" hidden="1">{#N/A,#N/A,FALSE,"A4";#N/A,#N/A,FALSE,"A3";#N/A,#N/A,FALSE,"A2";#N/A,#N/A,FALSE,"A1"}</definedName>
    <definedName name="nnnnnn_2" hidden="1">{#N/A,#N/A,FALSE,"A4";#N/A,#N/A,FALSE,"A3";#N/A,#N/A,FALSE,"A2";#N/A,#N/A,FALSE,"A1"}</definedName>
    <definedName name="nnnnnn_3" localSheetId="0" hidden="1">{#N/A,#N/A,FALSE,"A4";#N/A,#N/A,FALSE,"A3";#N/A,#N/A,FALSE,"A2";#N/A,#N/A,FALSE,"A1"}</definedName>
    <definedName name="nnnnnn_3" hidden="1">{#N/A,#N/A,FALSE,"A4";#N/A,#N/A,FALSE,"A3";#N/A,#N/A,FALSE,"A2";#N/A,#N/A,FALSE,"A1"}</definedName>
    <definedName name="nnnnnn_4" localSheetId="0" hidden="1">{#N/A,#N/A,FALSE,"A4";#N/A,#N/A,FALSE,"A3";#N/A,#N/A,FALSE,"A2";#N/A,#N/A,FALSE,"A1"}</definedName>
    <definedName name="nnnnnn_4" hidden="1">{#N/A,#N/A,FALSE,"A4";#N/A,#N/A,FALSE,"A3";#N/A,#N/A,FALSE,"A2";#N/A,#N/A,FALSE,"A1"}</definedName>
    <definedName name="nnnnnn_5" localSheetId="0" hidden="1">{#N/A,#N/A,FALSE,"A4";#N/A,#N/A,FALSE,"A3";#N/A,#N/A,FALSE,"A2";#N/A,#N/A,FALSE,"A1"}</definedName>
    <definedName name="nnnnnn_5" hidden="1">{#N/A,#N/A,FALSE,"A4";#N/A,#N/A,FALSE,"A3";#N/A,#N/A,FALSE,"A2";#N/A,#N/A,FALSE,"A1"}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cqBen05">'[13]parametri progr'!$I$20</definedName>
    <definedName name="padAcqBen06">'[13]parametri progr'!$J$20</definedName>
    <definedName name="padAcqBen07">'[13]parametri progr'!$K$20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medgen05">'[13]parametri progr'!$I$11</definedName>
    <definedName name="padmedgen06">'[13]parametri progr'!$J$11</definedName>
    <definedName name="padmedgen07">'[13]parametri progr'!$K$11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artsardegna">'[14]Quadro macro'!$C$14</definedName>
    <definedName name="partsicilia">'[14]Quadro macro'!$C$13</definedName>
    <definedName name="PDCESS" localSheetId="0">#REF!</definedName>
    <definedName name="PDCESS">#REF!</definedName>
    <definedName name="PDCESS2" localSheetId="0">#REF!</definedName>
    <definedName name="PDCESS2">#REF!</definedName>
    <definedName name="PDENPAM" localSheetId="0">#REF!</definedName>
    <definedName name="PDENPAM">#REF!</definedName>
    <definedName name="PDINPDAP" localSheetId="0">#REF!</definedName>
    <definedName name="PDINPDAP">#REF!</definedName>
    <definedName name="PDINPDAPVOLONT" localSheetId="0">#REF!</definedName>
    <definedName name="PDINPDAPVOLONT">#REF!</definedName>
    <definedName name="PDINPS" localSheetId="0">#REF!</definedName>
    <definedName name="PDINPS">#REF!</definedName>
    <definedName name="PDSINDAC" localSheetId="0">#REF!</definedName>
    <definedName name="PDSINDAC">#REF!</definedName>
    <definedName name="PDSTIP" localSheetId="0">#REF!</definedName>
    <definedName name="PDSTIP">#REF!</definedName>
    <definedName name="PER" localSheetId="0">#REF!</definedName>
    <definedName name="PER">#REF!</definedName>
    <definedName name="permute" localSheetId="0">#REF!</definedName>
    <definedName name="permute">#REF!</definedName>
    <definedName name="piln07">'[15]Quadro Macro'!$L$7</definedName>
    <definedName name="pilt05">'[15]Quadro Macro'!$L$9</definedName>
    <definedName name="pilt06">'[15]Quadro Macro'!$L$10</definedName>
    <definedName name="pilt07">'[15]Quadro Macro'!$L$11</definedName>
    <definedName name="pilt08">'[16]Quadro Macro'!$L$12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ino" localSheetId="0" hidden="1">{#N/A,#N/A,FALSE,"Indice"}</definedName>
    <definedName name="pino" hidden="1">{#N/A,#N/A,FALSE,"Indice"}</definedName>
    <definedName name="pino_1" localSheetId="0" hidden="1">{#N/A,#N/A,FALSE,"Indice"}</definedName>
    <definedName name="pino_1" hidden="1">{#N/A,#N/A,FALSE,"Indice"}</definedName>
    <definedName name="pino_2" localSheetId="0" hidden="1">{#N/A,#N/A,FALSE,"Indice"}</definedName>
    <definedName name="pino_2" hidden="1">{#N/A,#N/A,FALSE,"Indice"}</definedName>
    <definedName name="pino_3" localSheetId="0" hidden="1">{#N/A,#N/A,FALSE,"Indice"}</definedName>
    <definedName name="pino_3" hidden="1">{#N/A,#N/A,FALSE,"Indice"}</definedName>
    <definedName name="pino_4" localSheetId="0" hidden="1">{#N/A,#N/A,FALSE,"Indice"}</definedName>
    <definedName name="pino_4" hidden="1">{#N/A,#N/A,FALSE,"Indice"}</definedName>
    <definedName name="pino_5" localSheetId="0" hidden="1">{#N/A,#N/A,FALSE,"Indice"}</definedName>
    <definedName name="pino_5" hidden="1">{#N/A,#N/A,FALSE,"Indice"}</definedName>
    <definedName name="pippo" localSheetId="0" hidden="1">{#N/A,#N/A,FALSE,"Indice"}</definedName>
    <definedName name="pippo" hidden="1">{#N/A,#N/A,FALSE,"Indice"}</definedName>
    <definedName name="pippo_1" localSheetId="0" hidden="1">{#N/A,#N/A,FALSE,"Indice"}</definedName>
    <definedName name="pippo_1" hidden="1">{#N/A,#N/A,FALSE,"Indice"}</definedName>
    <definedName name="pippo_2" localSheetId="0" hidden="1">{#N/A,#N/A,FALSE,"Indice"}</definedName>
    <definedName name="pippo_2" hidden="1">{#N/A,#N/A,FALSE,"Indice"}</definedName>
    <definedName name="pippo_3" localSheetId="0" hidden="1">{#N/A,#N/A,FALSE,"Indice"}</definedName>
    <definedName name="pippo_3" hidden="1">{#N/A,#N/A,FALSE,"Indice"}</definedName>
    <definedName name="pippo_4" localSheetId="0" hidden="1">{#N/A,#N/A,FALSE,"Indice"}</definedName>
    <definedName name="pippo_4" hidden="1">{#N/A,#N/A,FALSE,"Indice"}</definedName>
    <definedName name="pippo_5" localSheetId="0" hidden="1">{#N/A,#N/A,FALSE,"Indice"}</definedName>
    <definedName name="pippo_5" hidden="1">{#N/A,#N/A,FALSE,"Indice"}</definedName>
    <definedName name="PIVOT" localSheetId="0">#REF!</definedName>
    <definedName name="PIVOT">#REF!</definedName>
    <definedName name="PIVOT_1997" localSheetId="0" hidden="1">{#N/A,#N/A,FALSE,"A4";#N/A,#N/A,FALSE,"A3";#N/A,#N/A,FALSE,"A2";#N/A,#N/A,FALSE,"A1"}</definedName>
    <definedName name="PIVOT_1997" hidden="1">{#N/A,#N/A,FALSE,"A4";#N/A,#N/A,FALSE,"A3";#N/A,#N/A,FALSE,"A2";#N/A,#N/A,FALSE,"A1"}</definedName>
    <definedName name="PIVOT_1997_1" localSheetId="0" hidden="1">{#N/A,#N/A,FALSE,"A4";#N/A,#N/A,FALSE,"A3";#N/A,#N/A,FALSE,"A2";#N/A,#N/A,FALSE,"A1"}</definedName>
    <definedName name="PIVOT_1997_1" hidden="1">{#N/A,#N/A,FALSE,"A4";#N/A,#N/A,FALSE,"A3";#N/A,#N/A,FALSE,"A2";#N/A,#N/A,FALSE,"A1"}</definedName>
    <definedName name="PIVOT_1997_2" localSheetId="0" hidden="1">{#N/A,#N/A,FALSE,"A4";#N/A,#N/A,FALSE,"A3";#N/A,#N/A,FALSE,"A2";#N/A,#N/A,FALSE,"A1"}</definedName>
    <definedName name="PIVOT_1997_2" hidden="1">{#N/A,#N/A,FALSE,"A4";#N/A,#N/A,FALSE,"A3";#N/A,#N/A,FALSE,"A2";#N/A,#N/A,FALSE,"A1"}</definedName>
    <definedName name="PIVOT_1997_3" localSheetId="0" hidden="1">{#N/A,#N/A,FALSE,"A4";#N/A,#N/A,FALSE,"A3";#N/A,#N/A,FALSE,"A2";#N/A,#N/A,FALSE,"A1"}</definedName>
    <definedName name="PIVOT_1997_3" hidden="1">{#N/A,#N/A,FALSE,"A4";#N/A,#N/A,FALSE,"A3";#N/A,#N/A,FALSE,"A2";#N/A,#N/A,FALSE,"A1"}</definedName>
    <definedName name="PIVOT_1997_4" localSheetId="0" hidden="1">{#N/A,#N/A,FALSE,"A4";#N/A,#N/A,FALSE,"A3";#N/A,#N/A,FALSE,"A2";#N/A,#N/A,FALSE,"A1"}</definedName>
    <definedName name="PIVOT_1997_4" hidden="1">{#N/A,#N/A,FALSE,"A4";#N/A,#N/A,FALSE,"A3";#N/A,#N/A,FALSE,"A2";#N/A,#N/A,FALSE,"A1"}</definedName>
    <definedName name="PIVOT_1997_5" localSheetId="0" hidden="1">{#N/A,#N/A,FALSE,"A4";#N/A,#N/A,FALSE,"A3";#N/A,#N/A,FALSE,"A2";#N/A,#N/A,FALSE,"A1"}</definedName>
    <definedName name="PIVOT_1997_5" hidden="1">{#N/A,#N/A,FALSE,"A4";#N/A,#N/A,FALSE,"A3";#N/A,#N/A,FALSE,"A2";#N/A,#N/A,FALSE,"A1"}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PPPPPPPPPPPPPPPPPPPPPPPPPPPPPPPPPPPPPPPPPPPPPPPPPPPPPPPPPPPP" localSheetId="0" hidden="1">{#N/A,#N/A,FALSE,"B1";#N/A,#N/A,FALSE,"B2";#N/A,#N/A,FALSE,"B3";#N/A,#N/A,FALSE,"A4";#N/A,#N/A,FALSE,"A3";#N/A,#N/A,FALSE,"A2";#N/A,#N/A,FALSE,"A1";#N/A,#N/A,FALSE,"Indice"}</definedName>
    <definedName name="PPPPPPPPPPPPPPPPPPPPPPPPPPPPPPPPPPPPPPPPPPPPPPPPPPPPPPPPPPPPP" hidden="1">{#N/A,#N/A,FALSE,"B1";#N/A,#N/A,FALSE,"B2";#N/A,#N/A,FALSE,"B3";#N/A,#N/A,FALSE,"A4";#N/A,#N/A,FALSE,"A3";#N/A,#N/A,FALSE,"A2";#N/A,#N/A,FALSE,"A1";#N/A,#N/A,FALSE,"Indice"}</definedName>
    <definedName name="Prestaz" localSheetId="0">[7]Ricavi!#REF!</definedName>
    <definedName name="Prestaz">[7]Ricavi!#REF!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isione" localSheetId="0">#REF!</definedName>
    <definedName name="previsione">#REF!</definedName>
    <definedName name="prova" localSheetId="0" hidden="1">{#N/A,#N/A,FALSE,"B1";#N/A,#N/A,FALSE,"B2";#N/A,#N/A,FALSE,"B3";#N/A,#N/A,FALSE,"A4";#N/A,#N/A,FALSE,"A3";#N/A,#N/A,FALSE,"A2";#N/A,#N/A,FALSE,"A1";#N/A,#N/A,FALSE,"Indice"}</definedName>
    <definedName name="prova" hidden="1">{#N/A,#N/A,FALSE,"B1";#N/A,#N/A,FALSE,"B2";#N/A,#N/A,FALSE,"B3";#N/A,#N/A,FALSE,"A4";#N/A,#N/A,FALSE,"A3";#N/A,#N/A,FALSE,"A2";#N/A,#N/A,FALSE,"A1";#N/A,#N/A,FALSE,"Indice"}</definedName>
    <definedName name="prova_1" localSheetId="0" hidden="1">{#N/A,#N/A,FALSE,"B1";#N/A,#N/A,FALSE,"B2";#N/A,#N/A,FALSE,"B3";#N/A,#N/A,FALSE,"A4";#N/A,#N/A,FALSE,"A3";#N/A,#N/A,FALSE,"A2";#N/A,#N/A,FALSE,"A1";#N/A,#N/A,FALSE,"Indice"}</definedName>
    <definedName name="prova_1" hidden="1">{#N/A,#N/A,FALSE,"B1";#N/A,#N/A,FALSE,"B2";#N/A,#N/A,FALSE,"B3";#N/A,#N/A,FALSE,"A4";#N/A,#N/A,FALSE,"A3";#N/A,#N/A,FALSE,"A2";#N/A,#N/A,FALSE,"A1";#N/A,#N/A,FALSE,"Indice"}</definedName>
    <definedName name="prova_2" localSheetId="0" hidden="1">{#N/A,#N/A,FALSE,"B1";#N/A,#N/A,FALSE,"B2";#N/A,#N/A,FALSE,"B3";#N/A,#N/A,FALSE,"A4";#N/A,#N/A,FALSE,"A3";#N/A,#N/A,FALSE,"A2";#N/A,#N/A,FALSE,"A1";#N/A,#N/A,FALSE,"Indice"}</definedName>
    <definedName name="prova_2" hidden="1">{#N/A,#N/A,FALSE,"B1";#N/A,#N/A,FALSE,"B2";#N/A,#N/A,FALSE,"B3";#N/A,#N/A,FALSE,"A4";#N/A,#N/A,FALSE,"A3";#N/A,#N/A,FALSE,"A2";#N/A,#N/A,FALSE,"A1";#N/A,#N/A,FALSE,"Indice"}</definedName>
    <definedName name="prova_3" localSheetId="0" hidden="1">{#N/A,#N/A,FALSE,"B1";#N/A,#N/A,FALSE,"B2";#N/A,#N/A,FALSE,"B3";#N/A,#N/A,FALSE,"A4";#N/A,#N/A,FALSE,"A3";#N/A,#N/A,FALSE,"A2";#N/A,#N/A,FALSE,"A1";#N/A,#N/A,FALSE,"Indice"}</definedName>
    <definedName name="prova_3" hidden="1">{#N/A,#N/A,FALSE,"B1";#N/A,#N/A,FALSE,"B2";#N/A,#N/A,FALSE,"B3";#N/A,#N/A,FALSE,"A4";#N/A,#N/A,FALSE,"A3";#N/A,#N/A,FALSE,"A2";#N/A,#N/A,FALSE,"A1";#N/A,#N/A,FALSE,"Indice"}</definedName>
    <definedName name="prova_4" localSheetId="0" hidden="1">{#N/A,#N/A,FALSE,"B1";#N/A,#N/A,FALSE,"B2";#N/A,#N/A,FALSE,"B3";#N/A,#N/A,FALSE,"A4";#N/A,#N/A,FALSE,"A3";#N/A,#N/A,FALSE,"A2";#N/A,#N/A,FALSE,"A1";#N/A,#N/A,FALSE,"Indice"}</definedName>
    <definedName name="prova_4" hidden="1">{#N/A,#N/A,FALSE,"B1";#N/A,#N/A,FALSE,"B2";#N/A,#N/A,FALSE,"B3";#N/A,#N/A,FALSE,"A4";#N/A,#N/A,FALSE,"A3";#N/A,#N/A,FALSE,"A2";#N/A,#N/A,FALSE,"A1";#N/A,#N/A,FALSE,"Indice"}</definedName>
    <definedName name="prova_5" localSheetId="0" hidden="1">{#N/A,#N/A,FALSE,"B1";#N/A,#N/A,FALSE,"B2";#N/A,#N/A,FALSE,"B3";#N/A,#N/A,FALSE,"A4";#N/A,#N/A,FALSE,"A3";#N/A,#N/A,FALSE,"A2";#N/A,#N/A,FALSE,"A1";#N/A,#N/A,FALSE,"Indice"}</definedName>
    <definedName name="prova_5" hidden="1">{#N/A,#N/A,FALSE,"B1";#N/A,#N/A,FALSE,"B2";#N/A,#N/A,FALSE,"B3";#N/A,#N/A,FALSE,"A4";#N/A,#N/A,FALSE,"A3";#N/A,#N/A,FALSE,"A2";#N/A,#N/A,FALSE,"A1";#N/A,#N/A,FALSE,"Indice"}</definedName>
    <definedName name="PUGLIA_1_TRIM_2001" localSheetId="0">#REF!</definedName>
    <definedName name="PUGLIA_1_TRIM_2001">#REF!</definedName>
    <definedName name="PUGLIA_2_TRIM_2001" localSheetId="0">#REF!</definedName>
    <definedName name="PUGLIA_2_TRIM_2001">#REF!</definedName>
    <definedName name="PUGLIA_3_TRIM_2001" localSheetId="0">#REF!</definedName>
    <definedName name="PUGLIA_3_TRIM_2001">#REF!</definedName>
    <definedName name="PUGLIA_4_TRIM_2001" localSheetId="0">#REF!</definedName>
    <definedName name="PUGLIA_4_TRIM_2001">#REF!</definedName>
    <definedName name="PUGLIA_PREVENTIVO_2001_xls" localSheetId="0">#REF!</definedName>
    <definedName name="PUGLIA_PREVENTIVO_2001_xls">#REF!</definedName>
    <definedName name="PUGLIA_PREVENTIVO_2002" localSheetId="0">#REF!</definedName>
    <definedName name="PUGLIA_PREVENTIVO_2002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05">'[13]parametri progr'!$I$16</definedName>
    <definedName name="pvarPIL06">'[13]parametri progr'!$J$16</definedName>
    <definedName name="pvarPIL07">'[13]parametri progr'!$K$16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meserif" localSheetId="0">#REF!</definedName>
    <definedName name="qmeserif">#REF!</definedName>
    <definedName name="qqqq" localSheetId="0" hidden="1">{#N/A,#N/A,FALSE,"A4";#N/A,#N/A,FALSE,"A3";#N/A,#N/A,FALSE,"A2";#N/A,#N/A,FALSE,"A1"}</definedName>
    <definedName name="qqqq" hidden="1">{#N/A,#N/A,FALSE,"A4";#N/A,#N/A,FALSE,"A3";#N/A,#N/A,FALSE,"A2";#N/A,#N/A,FALSE,"A1"}</definedName>
    <definedName name="qqqq_1" localSheetId="0" hidden="1">{#N/A,#N/A,FALSE,"A4";#N/A,#N/A,FALSE,"A3";#N/A,#N/A,FALSE,"A2";#N/A,#N/A,FALSE,"A1"}</definedName>
    <definedName name="qqqq_1" hidden="1">{#N/A,#N/A,FALSE,"A4";#N/A,#N/A,FALSE,"A3";#N/A,#N/A,FALSE,"A2";#N/A,#N/A,FALSE,"A1"}</definedName>
    <definedName name="qqqq_2" localSheetId="0" hidden="1">{#N/A,#N/A,FALSE,"A4";#N/A,#N/A,FALSE,"A3";#N/A,#N/A,FALSE,"A2";#N/A,#N/A,FALSE,"A1"}</definedName>
    <definedName name="qqqq_2" hidden="1">{#N/A,#N/A,FALSE,"A4";#N/A,#N/A,FALSE,"A3";#N/A,#N/A,FALSE,"A2";#N/A,#N/A,FALSE,"A1"}</definedName>
    <definedName name="qqqq_3" localSheetId="0" hidden="1">{#N/A,#N/A,FALSE,"A4";#N/A,#N/A,FALSE,"A3";#N/A,#N/A,FALSE,"A2";#N/A,#N/A,FALSE,"A1"}</definedName>
    <definedName name="qqqq_3" hidden="1">{#N/A,#N/A,FALSE,"A4";#N/A,#N/A,FALSE,"A3";#N/A,#N/A,FALSE,"A2";#N/A,#N/A,FALSE,"A1"}</definedName>
    <definedName name="qqqq_4" localSheetId="0" hidden="1">{#N/A,#N/A,FALSE,"A4";#N/A,#N/A,FALSE,"A3";#N/A,#N/A,FALSE,"A2";#N/A,#N/A,FALSE,"A1"}</definedName>
    <definedName name="qqqq_4" hidden="1">{#N/A,#N/A,FALSE,"A4";#N/A,#N/A,FALSE,"A3";#N/A,#N/A,FALSE,"A2";#N/A,#N/A,FALSE,"A1"}</definedName>
    <definedName name="qqqq_5" localSheetId="0" hidden="1">{#N/A,#N/A,FALSE,"A4";#N/A,#N/A,FALSE,"A3";#N/A,#N/A,FALSE,"A2";#N/A,#N/A,FALSE,"A1"}</definedName>
    <definedName name="qqqq_5" hidden="1">{#N/A,#N/A,FALSE,"A4";#N/A,#N/A,FALSE,"A3";#N/A,#N/A,FALSE,"A2";#N/A,#N/A,FALSE,"A1"}</definedName>
    <definedName name="qqqqq" localSheetId="0" hidden="1">{#N/A,#N/A,FALSE,"Indice"}</definedName>
    <definedName name="qqqqq" hidden="1">{#N/A,#N/A,FALSE,"Indice"}</definedName>
    <definedName name="qqqqq_1" localSheetId="0" hidden="1">{#N/A,#N/A,FALSE,"Indice"}</definedName>
    <definedName name="qqqqq_1" hidden="1">{#N/A,#N/A,FALSE,"Indice"}</definedName>
    <definedName name="qqqqq_2" localSheetId="0" hidden="1">{#N/A,#N/A,FALSE,"Indice"}</definedName>
    <definedName name="qqqqq_2" hidden="1">{#N/A,#N/A,FALSE,"Indice"}</definedName>
    <definedName name="qqqqq_3" localSheetId="0" hidden="1">{#N/A,#N/A,FALSE,"Indice"}</definedName>
    <definedName name="qqqqq_3" hidden="1">{#N/A,#N/A,FALSE,"Indice"}</definedName>
    <definedName name="qqqqq_4" localSheetId="0" hidden="1">{#N/A,#N/A,FALSE,"Indice"}</definedName>
    <definedName name="qqqqq_4" hidden="1">{#N/A,#N/A,FALSE,"Indice"}</definedName>
    <definedName name="qqqqq_5" localSheetId="0" hidden="1">{#N/A,#N/A,FALSE,"Indice"}</definedName>
    <definedName name="qqqqq_5" hidden="1">{#N/A,#N/A,FALSE,"Indice"}</definedName>
    <definedName name="qqqqqa" localSheetId="0" hidden="1">{#N/A,#N/A,FALSE,"B3";#N/A,#N/A,FALSE,"B2";#N/A,#N/A,FALSE,"B1"}</definedName>
    <definedName name="qqqqqa" hidden="1">{#N/A,#N/A,FALSE,"B3";#N/A,#N/A,FALSE,"B2";#N/A,#N/A,FALSE,"B1"}</definedName>
    <definedName name="qqqqqa_1" localSheetId="0" hidden="1">{#N/A,#N/A,FALSE,"B3";#N/A,#N/A,FALSE,"B2";#N/A,#N/A,FALSE,"B1"}</definedName>
    <definedName name="qqqqqa_1" hidden="1">{#N/A,#N/A,FALSE,"B3";#N/A,#N/A,FALSE,"B2";#N/A,#N/A,FALSE,"B1"}</definedName>
    <definedName name="qqqqqa_2" localSheetId="0" hidden="1">{#N/A,#N/A,FALSE,"B3";#N/A,#N/A,FALSE,"B2";#N/A,#N/A,FALSE,"B1"}</definedName>
    <definedName name="qqqqqa_2" hidden="1">{#N/A,#N/A,FALSE,"B3";#N/A,#N/A,FALSE,"B2";#N/A,#N/A,FALSE,"B1"}</definedName>
    <definedName name="qqqqqa_3" localSheetId="0" hidden="1">{#N/A,#N/A,FALSE,"B3";#N/A,#N/A,FALSE,"B2";#N/A,#N/A,FALSE,"B1"}</definedName>
    <definedName name="qqqqqa_3" hidden="1">{#N/A,#N/A,FALSE,"B3";#N/A,#N/A,FALSE,"B2";#N/A,#N/A,FALSE,"B1"}</definedName>
    <definedName name="qqqqqa_4" localSheetId="0" hidden="1">{#N/A,#N/A,FALSE,"B3";#N/A,#N/A,FALSE,"B2";#N/A,#N/A,FALSE,"B1"}</definedName>
    <definedName name="qqqqqa_4" hidden="1">{#N/A,#N/A,FALSE,"B3";#N/A,#N/A,FALSE,"B2";#N/A,#N/A,FALSE,"B1"}</definedName>
    <definedName name="qqqqqa_5" localSheetId="0" hidden="1">{#N/A,#N/A,FALSE,"B3";#N/A,#N/A,FALSE,"B2";#N/A,#N/A,FALSE,"B1"}</definedName>
    <definedName name="qqqqqa_5" hidden="1">{#N/A,#N/A,FALSE,"B3";#N/A,#N/A,FALSE,"B2";#N/A,#N/A,FALSE,"B1"}</definedName>
    <definedName name="QW" localSheetId="0" hidden="1">{#N/A,#N/A,FALSE,"Indice"}</definedName>
    <definedName name="QW" hidden="1">{#N/A,#N/A,FALSE,"Indice"}</definedName>
    <definedName name="QW_1" localSheetId="0" hidden="1">{#N/A,#N/A,FALSE,"Indice"}</definedName>
    <definedName name="QW_1" hidden="1">{#N/A,#N/A,FALSE,"Indice"}</definedName>
    <definedName name="QW_2" localSheetId="0" hidden="1">{#N/A,#N/A,FALSE,"Indice"}</definedName>
    <definedName name="QW_2" hidden="1">{#N/A,#N/A,FALSE,"Indice"}</definedName>
    <definedName name="QW_3" localSheetId="0" hidden="1">{#N/A,#N/A,FALSE,"Indice"}</definedName>
    <definedName name="QW_3" hidden="1">{#N/A,#N/A,FALSE,"Indice"}</definedName>
    <definedName name="QW_4" localSheetId="0" hidden="1">{#N/A,#N/A,FALSE,"Indice"}</definedName>
    <definedName name="QW_4" hidden="1">{#N/A,#N/A,FALSE,"Indice"}</definedName>
    <definedName name="QW_5" localSheetId="0" hidden="1">{#N/A,#N/A,FALSE,"Indice"}</definedName>
    <definedName name="QW_5" hidden="1">{#N/A,#N/A,FALSE,"Indice"}</definedName>
    <definedName name="R_KF_25">[1]VALORI!$C$36</definedName>
    <definedName name="raffronto" localSheetId="0" hidden="1">{#N/A,#N/A,FALSE,"A4";#N/A,#N/A,FALSE,"A3";#N/A,#N/A,FALSE,"A2";#N/A,#N/A,FALSE,"A1"}</definedName>
    <definedName name="raffronto" hidden="1">{#N/A,#N/A,FALSE,"A4";#N/A,#N/A,FALSE,"A3";#N/A,#N/A,FALSE,"A2";#N/A,#N/A,FALSE,"A1"}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DCPDEL" localSheetId="0">#REF!</definedName>
    <definedName name="RDCPDEL">#REF!</definedName>
    <definedName name="RDCPDELACC" localSheetId="0">#REF!</definedName>
    <definedName name="RDCPDELACC">#REF!</definedName>
    <definedName name="RDCPS" localSheetId="0">#REF!</definedName>
    <definedName name="RDCPS">#REF!</definedName>
    <definedName name="RDCPSACC" localSheetId="0">#REF!</definedName>
    <definedName name="RDCPSACC">#REF!</definedName>
    <definedName name="rdenpamacc" localSheetId="0">#REF!</definedName>
    <definedName name="rdenpamacc">#REF!</definedName>
    <definedName name="RDINADEL" localSheetId="0">#REF!</definedName>
    <definedName name="RDINADEL">#REF!</definedName>
    <definedName name="RDINADELACC" localSheetId="0">#REF!</definedName>
    <definedName name="RDINADELACC">#REF!</definedName>
    <definedName name="RDINADELASL" localSheetId="0">#REF!</definedName>
    <definedName name="RDINADELASL">#REF!</definedName>
    <definedName name="RDINPS" localSheetId="0">#REF!</definedName>
    <definedName name="RDINPS">#REF!</definedName>
    <definedName name="RDINPSACC" localSheetId="0">#REF!</definedName>
    <definedName name="RDINPSACC">#REF!</definedName>
    <definedName name="RDIRAP" localSheetId="0">#REF!</definedName>
    <definedName name="RDIRAP">#REF!</definedName>
    <definedName name="RDIRAPACC" localSheetId="0">#REF!</definedName>
    <definedName name="RDIRAPACC">#REF!</definedName>
    <definedName name="RDRSTIP" localSheetId="0">#REF!</definedName>
    <definedName name="RDRSTIP">#REF!</definedName>
    <definedName name="RDSTIP" localSheetId="0">#REF!</definedName>
    <definedName name="RDSTIP">#REF!</definedName>
    <definedName name="RDSTIPACC" localSheetId="0">#REF!</definedName>
    <definedName name="RDSTIPACC">#REF!</definedName>
    <definedName name="REGIONI">'[2]TABELLE CALCOLO'!$A$5:$A$25</definedName>
    <definedName name="regola1">'[17]Quadro macro'!$C$12</definedName>
    <definedName name="resa" localSheetId="0" hidden="1">{#N/A,#N/A,FALSE,"B1";#N/A,#N/A,FALSE,"B2";#N/A,#N/A,FALSE,"B3";#N/A,#N/A,FALSE,"A4";#N/A,#N/A,FALSE,"A3";#N/A,#N/A,FALSE,"A2";#N/A,#N/A,FALSE,"A1";#N/A,#N/A,FALSE,"Indice"}</definedName>
    <definedName name="resa" hidden="1">{#N/A,#N/A,FALSE,"B1";#N/A,#N/A,FALSE,"B2";#N/A,#N/A,FALSE,"B3";#N/A,#N/A,FALSE,"A4";#N/A,#N/A,FALSE,"A3";#N/A,#N/A,FALSE,"A2";#N/A,#N/A,FALSE,"A1";#N/A,#N/A,FALSE,"Indice"}</definedName>
    <definedName name="resa_1" localSheetId="0" hidden="1">{#N/A,#N/A,FALSE,"B1";#N/A,#N/A,FALSE,"B2";#N/A,#N/A,FALSE,"B3";#N/A,#N/A,FALSE,"A4";#N/A,#N/A,FALSE,"A3";#N/A,#N/A,FALSE,"A2";#N/A,#N/A,FALSE,"A1";#N/A,#N/A,FALSE,"Indice"}</definedName>
    <definedName name="resa_1" hidden="1">{#N/A,#N/A,FALSE,"B1";#N/A,#N/A,FALSE,"B2";#N/A,#N/A,FALSE,"B3";#N/A,#N/A,FALSE,"A4";#N/A,#N/A,FALSE,"A3";#N/A,#N/A,FALSE,"A2";#N/A,#N/A,FALSE,"A1";#N/A,#N/A,FALSE,"Indice"}</definedName>
    <definedName name="resa_2" localSheetId="0" hidden="1">{#N/A,#N/A,FALSE,"B1";#N/A,#N/A,FALSE,"B2";#N/A,#N/A,FALSE,"B3";#N/A,#N/A,FALSE,"A4";#N/A,#N/A,FALSE,"A3";#N/A,#N/A,FALSE,"A2";#N/A,#N/A,FALSE,"A1";#N/A,#N/A,FALSE,"Indice"}</definedName>
    <definedName name="resa_2" hidden="1">{#N/A,#N/A,FALSE,"B1";#N/A,#N/A,FALSE,"B2";#N/A,#N/A,FALSE,"B3";#N/A,#N/A,FALSE,"A4";#N/A,#N/A,FALSE,"A3";#N/A,#N/A,FALSE,"A2";#N/A,#N/A,FALSE,"A1";#N/A,#N/A,FALSE,"Indice"}</definedName>
    <definedName name="resa_3" localSheetId="0" hidden="1">{#N/A,#N/A,FALSE,"B1";#N/A,#N/A,FALSE,"B2";#N/A,#N/A,FALSE,"B3";#N/A,#N/A,FALSE,"A4";#N/A,#N/A,FALSE,"A3";#N/A,#N/A,FALSE,"A2";#N/A,#N/A,FALSE,"A1";#N/A,#N/A,FALSE,"Indice"}</definedName>
    <definedName name="resa_3" hidden="1">{#N/A,#N/A,FALSE,"B1";#N/A,#N/A,FALSE,"B2";#N/A,#N/A,FALSE,"B3";#N/A,#N/A,FALSE,"A4";#N/A,#N/A,FALSE,"A3";#N/A,#N/A,FALSE,"A2";#N/A,#N/A,FALSE,"A1";#N/A,#N/A,FALSE,"Indice"}</definedName>
    <definedName name="resa_4" localSheetId="0" hidden="1">{#N/A,#N/A,FALSE,"B1";#N/A,#N/A,FALSE,"B2";#N/A,#N/A,FALSE,"B3";#N/A,#N/A,FALSE,"A4";#N/A,#N/A,FALSE,"A3";#N/A,#N/A,FALSE,"A2";#N/A,#N/A,FALSE,"A1";#N/A,#N/A,FALSE,"Indice"}</definedName>
    <definedName name="resa_4" hidden="1">{#N/A,#N/A,FALSE,"B1";#N/A,#N/A,FALSE,"B2";#N/A,#N/A,FALSE,"B3";#N/A,#N/A,FALSE,"A4";#N/A,#N/A,FALSE,"A3";#N/A,#N/A,FALSE,"A2";#N/A,#N/A,FALSE,"A1";#N/A,#N/A,FALSE,"Indice"}</definedName>
    <definedName name="resa_5" localSheetId="0" hidden="1">{#N/A,#N/A,FALSE,"B1";#N/A,#N/A,FALSE,"B2";#N/A,#N/A,FALSE,"B3";#N/A,#N/A,FALSE,"A4";#N/A,#N/A,FALSE,"A3";#N/A,#N/A,FALSE,"A2";#N/A,#N/A,FALSE,"A1";#N/A,#N/A,FALSE,"Indice"}</definedName>
    <definedName name="resa_5" hidden="1">{#N/A,#N/A,FALSE,"B1";#N/A,#N/A,FALSE,"B2";#N/A,#N/A,FALSE,"B3";#N/A,#N/A,FALSE,"A4";#N/A,#N/A,FALSE,"A3";#N/A,#N/A,FALSE,"A2";#N/A,#N/A,FALSE,"A1";#N/A,#N/A,FALSE,"Indice"}</definedName>
    <definedName name="Results" localSheetId="0">#REF!</definedName>
    <definedName name="Results">#REF!</definedName>
    <definedName name="rettifiche">'[9]tabella rettifiche'!$A:$B</definedName>
    <definedName name="ricavink" localSheetId="0" hidden="1">{#N/A,#N/A,FALSE,"B1";#N/A,#N/A,FALSE,"B2";#N/A,#N/A,FALSE,"B3";#N/A,#N/A,FALSE,"A4";#N/A,#N/A,FALSE,"A3";#N/A,#N/A,FALSE,"A2";#N/A,#N/A,FALSE,"A1";#N/A,#N/A,FALSE,"Indice"}</definedName>
    <definedName name="ricavink" hidden="1">{#N/A,#N/A,FALSE,"B1";#N/A,#N/A,FALSE,"B2";#N/A,#N/A,FALSE,"B3";#N/A,#N/A,FALSE,"A4";#N/A,#N/A,FALSE,"A3";#N/A,#N/A,FALSE,"A2";#N/A,#N/A,FALSE,"A1";#N/A,#N/A,FALSE,"Indice"}</definedName>
    <definedName name="ricavink_1" localSheetId="0" hidden="1">{#N/A,#N/A,FALSE,"B1";#N/A,#N/A,FALSE,"B2";#N/A,#N/A,FALSE,"B3";#N/A,#N/A,FALSE,"A4";#N/A,#N/A,FALSE,"A3";#N/A,#N/A,FALSE,"A2";#N/A,#N/A,FALSE,"A1";#N/A,#N/A,FALSE,"Indice"}</definedName>
    <definedName name="ricavink_1" hidden="1">{#N/A,#N/A,FALSE,"B1";#N/A,#N/A,FALSE,"B2";#N/A,#N/A,FALSE,"B3";#N/A,#N/A,FALSE,"A4";#N/A,#N/A,FALSE,"A3";#N/A,#N/A,FALSE,"A2";#N/A,#N/A,FALSE,"A1";#N/A,#N/A,FALSE,"Indice"}</definedName>
    <definedName name="ricavink_2" localSheetId="0" hidden="1">{#N/A,#N/A,FALSE,"B1";#N/A,#N/A,FALSE,"B2";#N/A,#N/A,FALSE,"B3";#N/A,#N/A,FALSE,"A4";#N/A,#N/A,FALSE,"A3";#N/A,#N/A,FALSE,"A2";#N/A,#N/A,FALSE,"A1";#N/A,#N/A,FALSE,"Indice"}</definedName>
    <definedName name="ricavink_2" hidden="1">{#N/A,#N/A,FALSE,"B1";#N/A,#N/A,FALSE,"B2";#N/A,#N/A,FALSE,"B3";#N/A,#N/A,FALSE,"A4";#N/A,#N/A,FALSE,"A3";#N/A,#N/A,FALSE,"A2";#N/A,#N/A,FALSE,"A1";#N/A,#N/A,FALSE,"Indice"}</definedName>
    <definedName name="ricavink_3" localSheetId="0" hidden="1">{#N/A,#N/A,FALSE,"B1";#N/A,#N/A,FALSE,"B2";#N/A,#N/A,FALSE,"B3";#N/A,#N/A,FALSE,"A4";#N/A,#N/A,FALSE,"A3";#N/A,#N/A,FALSE,"A2";#N/A,#N/A,FALSE,"A1";#N/A,#N/A,FALSE,"Indice"}</definedName>
    <definedName name="ricavink_3" hidden="1">{#N/A,#N/A,FALSE,"B1";#N/A,#N/A,FALSE,"B2";#N/A,#N/A,FALSE,"B3";#N/A,#N/A,FALSE,"A4";#N/A,#N/A,FALSE,"A3";#N/A,#N/A,FALSE,"A2";#N/A,#N/A,FALSE,"A1";#N/A,#N/A,FALSE,"Indice"}</definedName>
    <definedName name="ricavink_4" localSheetId="0" hidden="1">{#N/A,#N/A,FALSE,"B1";#N/A,#N/A,FALSE,"B2";#N/A,#N/A,FALSE,"B3";#N/A,#N/A,FALSE,"A4";#N/A,#N/A,FALSE,"A3";#N/A,#N/A,FALSE,"A2";#N/A,#N/A,FALSE,"A1";#N/A,#N/A,FALSE,"Indice"}</definedName>
    <definedName name="ricavink_4" hidden="1">{#N/A,#N/A,FALSE,"B1";#N/A,#N/A,FALSE,"B2";#N/A,#N/A,FALSE,"B3";#N/A,#N/A,FALSE,"A4";#N/A,#N/A,FALSE,"A3";#N/A,#N/A,FALSE,"A2";#N/A,#N/A,FALSE,"A1";#N/A,#N/A,FALSE,"Indice"}</definedName>
    <definedName name="ricavink_5" localSheetId="0" hidden="1">{#N/A,#N/A,FALSE,"B1";#N/A,#N/A,FALSE,"B2";#N/A,#N/A,FALSE,"B3";#N/A,#N/A,FALSE,"A4";#N/A,#N/A,FALSE,"A3";#N/A,#N/A,FALSE,"A2";#N/A,#N/A,FALSE,"A1";#N/A,#N/A,FALSE,"Indice"}</definedName>
    <definedName name="ricavink_5" hidden="1">{#N/A,#N/A,FALSE,"B1";#N/A,#N/A,FALSE,"B2";#N/A,#N/A,FALSE,"B3";#N/A,#N/A,FALSE,"A4";#N/A,#N/A,FALSE,"A3";#N/A,#N/A,FALSE,"A2";#N/A,#N/A,FALSE,"A1";#N/A,#N/A,FALSE,"Indice"}</definedName>
    <definedName name="RICONGIUNZIONI" localSheetId="0">#REF!</definedName>
    <definedName name="RICONGIUNZIONI">#REF!</definedName>
    <definedName name="riepilogo" localSheetId="0">#REF!</definedName>
    <definedName name="riepilogo">#REF!</definedName>
    <definedName name="RIT._IRPEF_C_DIPENDENTI_COM._3816___ANTE" localSheetId="0">#REF!</definedName>
    <definedName name="RIT._IRPEF_C_DIPENDENTI_COM._3816___ANTE">#REF!</definedName>
    <definedName name="RITSINDAC" localSheetId="0">#REF!</definedName>
    <definedName name="RITSINDAC">#REF!</definedName>
    <definedName name="sa" localSheetId="0" hidden="1">{#N/A,#N/A,FALSE,"B1";#N/A,#N/A,FALSE,"B2";#N/A,#N/A,FALSE,"B3";#N/A,#N/A,FALSE,"A4";#N/A,#N/A,FALSE,"A3";#N/A,#N/A,FALSE,"A2";#N/A,#N/A,FALSE,"A1";#N/A,#N/A,FALSE,"Indice"}</definedName>
    <definedName name="sa" hidden="1">{#N/A,#N/A,FALSE,"B1";#N/A,#N/A,FALSE,"B2";#N/A,#N/A,FALSE,"B3";#N/A,#N/A,FALSE,"A4";#N/A,#N/A,FALSE,"A3";#N/A,#N/A,FALSE,"A2";#N/A,#N/A,FALSE,"A1";#N/A,#N/A,FALSE,"Indice"}</definedName>
    <definedName name="sa_1" localSheetId="0" hidden="1">{#N/A,#N/A,FALSE,"B1";#N/A,#N/A,FALSE,"B2";#N/A,#N/A,FALSE,"B3";#N/A,#N/A,FALSE,"A4";#N/A,#N/A,FALSE,"A3";#N/A,#N/A,FALSE,"A2";#N/A,#N/A,FALSE,"A1";#N/A,#N/A,FALSE,"Indice"}</definedName>
    <definedName name="sa_1" hidden="1">{#N/A,#N/A,FALSE,"B1";#N/A,#N/A,FALSE,"B2";#N/A,#N/A,FALSE,"B3";#N/A,#N/A,FALSE,"A4";#N/A,#N/A,FALSE,"A3";#N/A,#N/A,FALSE,"A2";#N/A,#N/A,FALSE,"A1";#N/A,#N/A,FALSE,"Indice"}</definedName>
    <definedName name="sa_2" localSheetId="0" hidden="1">{#N/A,#N/A,FALSE,"B1";#N/A,#N/A,FALSE,"B2";#N/A,#N/A,FALSE,"B3";#N/A,#N/A,FALSE,"A4";#N/A,#N/A,FALSE,"A3";#N/A,#N/A,FALSE,"A2";#N/A,#N/A,FALSE,"A1";#N/A,#N/A,FALSE,"Indice"}</definedName>
    <definedName name="sa_2" hidden="1">{#N/A,#N/A,FALSE,"B1";#N/A,#N/A,FALSE,"B2";#N/A,#N/A,FALSE,"B3";#N/A,#N/A,FALSE,"A4";#N/A,#N/A,FALSE,"A3";#N/A,#N/A,FALSE,"A2";#N/A,#N/A,FALSE,"A1";#N/A,#N/A,FALSE,"Indice"}</definedName>
    <definedName name="sa_3" localSheetId="0" hidden="1">{#N/A,#N/A,FALSE,"B1";#N/A,#N/A,FALSE,"B2";#N/A,#N/A,FALSE,"B3";#N/A,#N/A,FALSE,"A4";#N/A,#N/A,FALSE,"A3";#N/A,#N/A,FALSE,"A2";#N/A,#N/A,FALSE,"A1";#N/A,#N/A,FALSE,"Indice"}</definedName>
    <definedName name="sa_3" hidden="1">{#N/A,#N/A,FALSE,"B1";#N/A,#N/A,FALSE,"B2";#N/A,#N/A,FALSE,"B3";#N/A,#N/A,FALSE,"A4";#N/A,#N/A,FALSE,"A3";#N/A,#N/A,FALSE,"A2";#N/A,#N/A,FALSE,"A1";#N/A,#N/A,FALSE,"Indice"}</definedName>
    <definedName name="sa_4" localSheetId="0" hidden="1">{#N/A,#N/A,FALSE,"B1";#N/A,#N/A,FALSE,"B2";#N/A,#N/A,FALSE,"B3";#N/A,#N/A,FALSE,"A4";#N/A,#N/A,FALSE,"A3";#N/A,#N/A,FALSE,"A2";#N/A,#N/A,FALSE,"A1";#N/A,#N/A,FALSE,"Indice"}</definedName>
    <definedName name="sa_4" hidden="1">{#N/A,#N/A,FALSE,"B1";#N/A,#N/A,FALSE,"B2";#N/A,#N/A,FALSE,"B3";#N/A,#N/A,FALSE,"A4";#N/A,#N/A,FALSE,"A3";#N/A,#N/A,FALSE,"A2";#N/A,#N/A,FALSE,"A1";#N/A,#N/A,FALSE,"Indice"}</definedName>
    <definedName name="sa_5" localSheetId="0" hidden="1">{#N/A,#N/A,FALSE,"B1";#N/A,#N/A,FALSE,"B2";#N/A,#N/A,FALSE,"B3";#N/A,#N/A,FALSE,"A4";#N/A,#N/A,FALSE,"A3";#N/A,#N/A,FALSE,"A2";#N/A,#N/A,FALSE,"A1";#N/A,#N/A,FALSE,"Indice"}</definedName>
    <definedName name="sa_5" hidden="1">{#N/A,#N/A,FALSE,"B1";#N/A,#N/A,FALSE,"B2";#N/A,#N/A,FALSE,"B3";#N/A,#N/A,FALSE,"A4";#N/A,#N/A,FALSE,"A3";#N/A,#N/A,FALSE,"A2";#N/A,#N/A,FALSE,"A1";#N/A,#N/A,FALSE,"Indice"}</definedName>
    <definedName name="sader" localSheetId="0" hidden="1">{#N/A,#N/A,FALSE,"B1";#N/A,#N/A,FALSE,"B2";#N/A,#N/A,FALSE,"B3";#N/A,#N/A,FALSE,"A4";#N/A,#N/A,FALSE,"A3";#N/A,#N/A,FALSE,"A2";#N/A,#N/A,FALSE,"A1";#N/A,#N/A,FALSE,"Indice"}</definedName>
    <definedName name="sader" hidden="1">{#N/A,#N/A,FALSE,"B1";#N/A,#N/A,FALSE,"B2";#N/A,#N/A,FALSE,"B3";#N/A,#N/A,FALSE,"A4";#N/A,#N/A,FALSE,"A3";#N/A,#N/A,FALSE,"A2";#N/A,#N/A,FALSE,"A1";#N/A,#N/A,FALSE,"Indice"}</definedName>
    <definedName name="sader_1" localSheetId="0" hidden="1">{#N/A,#N/A,FALSE,"B1";#N/A,#N/A,FALSE,"B2";#N/A,#N/A,FALSE,"B3";#N/A,#N/A,FALSE,"A4";#N/A,#N/A,FALSE,"A3";#N/A,#N/A,FALSE,"A2";#N/A,#N/A,FALSE,"A1";#N/A,#N/A,FALSE,"Indice"}</definedName>
    <definedName name="sader_1" hidden="1">{#N/A,#N/A,FALSE,"B1";#N/A,#N/A,FALSE,"B2";#N/A,#N/A,FALSE,"B3";#N/A,#N/A,FALSE,"A4";#N/A,#N/A,FALSE,"A3";#N/A,#N/A,FALSE,"A2";#N/A,#N/A,FALSE,"A1";#N/A,#N/A,FALSE,"Indice"}</definedName>
    <definedName name="sader_2" localSheetId="0" hidden="1">{#N/A,#N/A,FALSE,"B1";#N/A,#N/A,FALSE,"B2";#N/A,#N/A,FALSE,"B3";#N/A,#N/A,FALSE,"A4";#N/A,#N/A,FALSE,"A3";#N/A,#N/A,FALSE,"A2";#N/A,#N/A,FALSE,"A1";#N/A,#N/A,FALSE,"Indice"}</definedName>
    <definedName name="sader_2" hidden="1">{#N/A,#N/A,FALSE,"B1";#N/A,#N/A,FALSE,"B2";#N/A,#N/A,FALSE,"B3";#N/A,#N/A,FALSE,"A4";#N/A,#N/A,FALSE,"A3";#N/A,#N/A,FALSE,"A2";#N/A,#N/A,FALSE,"A1";#N/A,#N/A,FALSE,"Indice"}</definedName>
    <definedName name="sader_3" localSheetId="0" hidden="1">{#N/A,#N/A,FALSE,"B1";#N/A,#N/A,FALSE,"B2";#N/A,#N/A,FALSE,"B3";#N/A,#N/A,FALSE,"A4";#N/A,#N/A,FALSE,"A3";#N/A,#N/A,FALSE,"A2";#N/A,#N/A,FALSE,"A1";#N/A,#N/A,FALSE,"Indice"}</definedName>
    <definedName name="sader_3" hidden="1">{#N/A,#N/A,FALSE,"B1";#N/A,#N/A,FALSE,"B2";#N/A,#N/A,FALSE,"B3";#N/A,#N/A,FALSE,"A4";#N/A,#N/A,FALSE,"A3";#N/A,#N/A,FALSE,"A2";#N/A,#N/A,FALSE,"A1";#N/A,#N/A,FALSE,"Indice"}</definedName>
    <definedName name="sader_4" localSheetId="0" hidden="1">{#N/A,#N/A,FALSE,"B1";#N/A,#N/A,FALSE,"B2";#N/A,#N/A,FALSE,"B3";#N/A,#N/A,FALSE,"A4";#N/A,#N/A,FALSE,"A3";#N/A,#N/A,FALSE,"A2";#N/A,#N/A,FALSE,"A1";#N/A,#N/A,FALSE,"Indice"}</definedName>
    <definedName name="sader_4" hidden="1">{#N/A,#N/A,FALSE,"B1";#N/A,#N/A,FALSE,"B2";#N/A,#N/A,FALSE,"B3";#N/A,#N/A,FALSE,"A4";#N/A,#N/A,FALSE,"A3";#N/A,#N/A,FALSE,"A2";#N/A,#N/A,FALSE,"A1";#N/A,#N/A,FALSE,"Indice"}</definedName>
    <definedName name="sader_5" localSheetId="0" hidden="1">{#N/A,#N/A,FALSE,"B1";#N/A,#N/A,FALSE,"B2";#N/A,#N/A,FALSE,"B3";#N/A,#N/A,FALSE,"A4";#N/A,#N/A,FALSE,"A3";#N/A,#N/A,FALSE,"A2";#N/A,#N/A,FALSE,"A1";#N/A,#N/A,FALSE,"Indice"}</definedName>
    <definedName name="sader_5" hidden="1">{#N/A,#N/A,FALSE,"B1";#N/A,#N/A,FALSE,"B2";#N/A,#N/A,FALSE,"B3";#N/A,#N/A,FALSE,"A4";#N/A,#N/A,FALSE,"A3";#N/A,#N/A,FALSE,"A2";#N/A,#N/A,FALSE,"A1";#N/A,#N/A,FALSE,"Indice"}</definedName>
    <definedName name="sae" localSheetId="0" hidden="1">{#N/A,#N/A,FALSE,"Indice"}</definedName>
    <definedName name="sae" hidden="1">{#N/A,#N/A,FALSE,"Indice"}</definedName>
    <definedName name="sae_1" localSheetId="0" hidden="1">{#N/A,#N/A,FALSE,"Indice"}</definedName>
    <definedName name="sae_1" hidden="1">{#N/A,#N/A,FALSE,"Indice"}</definedName>
    <definedName name="sae_2" localSheetId="0" hidden="1">{#N/A,#N/A,FALSE,"Indice"}</definedName>
    <definedName name="sae_2" hidden="1">{#N/A,#N/A,FALSE,"Indice"}</definedName>
    <definedName name="sae_3" localSheetId="0" hidden="1">{#N/A,#N/A,FALSE,"Indice"}</definedName>
    <definedName name="sae_3" hidden="1">{#N/A,#N/A,FALSE,"Indice"}</definedName>
    <definedName name="sae_4" localSheetId="0" hidden="1">{#N/A,#N/A,FALSE,"Indice"}</definedName>
    <definedName name="sae_4" hidden="1">{#N/A,#N/A,FALSE,"Indice"}</definedName>
    <definedName name="sae_5" localSheetId="0" hidden="1">{#N/A,#N/A,FALSE,"Indice"}</definedName>
    <definedName name="sae_5" hidden="1">{#N/A,#N/A,FALSE,"Indice"}</definedName>
    <definedName name="saldo">[9]database!$B:$C</definedName>
    <definedName name="se" localSheetId="0" hidden="1">{#N/A,#N/A,FALSE,"B3";#N/A,#N/A,FALSE,"B2";#N/A,#N/A,FALSE,"B1"}</definedName>
    <definedName name="se" hidden="1">{#N/A,#N/A,FALSE,"B3";#N/A,#N/A,FALSE,"B2";#N/A,#N/A,FALSE,"B1"}</definedName>
    <definedName name="se_1" localSheetId="0" hidden="1">{#N/A,#N/A,FALSE,"B3";#N/A,#N/A,FALSE,"B2";#N/A,#N/A,FALSE,"B1"}</definedName>
    <definedName name="se_1" hidden="1">{#N/A,#N/A,FALSE,"B3";#N/A,#N/A,FALSE,"B2";#N/A,#N/A,FALSE,"B1"}</definedName>
    <definedName name="se_2" localSheetId="0" hidden="1">{#N/A,#N/A,FALSE,"B3";#N/A,#N/A,FALSE,"B2";#N/A,#N/A,FALSE,"B1"}</definedName>
    <definedName name="se_2" hidden="1">{#N/A,#N/A,FALSE,"B3";#N/A,#N/A,FALSE,"B2";#N/A,#N/A,FALSE,"B1"}</definedName>
    <definedName name="se_3" localSheetId="0" hidden="1">{#N/A,#N/A,FALSE,"B3";#N/A,#N/A,FALSE,"B2";#N/A,#N/A,FALSE,"B1"}</definedName>
    <definedName name="se_3" hidden="1">{#N/A,#N/A,FALSE,"B3";#N/A,#N/A,FALSE,"B2";#N/A,#N/A,FALSE,"B1"}</definedName>
    <definedName name="se_4" localSheetId="0" hidden="1">{#N/A,#N/A,FALSE,"B3";#N/A,#N/A,FALSE,"B2";#N/A,#N/A,FALSE,"B1"}</definedName>
    <definedName name="se_4" hidden="1">{#N/A,#N/A,FALSE,"B3";#N/A,#N/A,FALSE,"B2";#N/A,#N/A,FALSE,"B1"}</definedName>
    <definedName name="se_5" localSheetId="0" hidden="1">{#N/A,#N/A,FALSE,"B3";#N/A,#N/A,FALSE,"B2";#N/A,#N/A,FALSE,"B1"}</definedName>
    <definedName name="se_5" hidden="1">{#N/A,#N/A,FALSE,"B3";#N/A,#N/A,FALSE,"B2";#N/A,#N/A,FALSE,"B1"}</definedName>
    <definedName name="SED" localSheetId="0" hidden="1">{#N/A,#N/A,FALSE,"A4";#N/A,#N/A,FALSE,"A3";#N/A,#N/A,FALSE,"A2";#N/A,#N/A,FALSE,"A1"}</definedName>
    <definedName name="SED" hidden="1">{#N/A,#N/A,FALSE,"A4";#N/A,#N/A,FALSE,"A3";#N/A,#N/A,FALSE,"A2";#N/A,#N/A,FALSE,"A1"}</definedName>
    <definedName name="SED_1" localSheetId="0" hidden="1">{#N/A,#N/A,FALSE,"A4";#N/A,#N/A,FALSE,"A3";#N/A,#N/A,FALSE,"A2";#N/A,#N/A,FALSE,"A1"}</definedName>
    <definedName name="SED_1" hidden="1">{#N/A,#N/A,FALSE,"A4";#N/A,#N/A,FALSE,"A3";#N/A,#N/A,FALSE,"A2";#N/A,#N/A,FALSE,"A1"}</definedName>
    <definedName name="SED_2" localSheetId="0" hidden="1">{#N/A,#N/A,FALSE,"A4";#N/A,#N/A,FALSE,"A3";#N/A,#N/A,FALSE,"A2";#N/A,#N/A,FALSE,"A1"}</definedName>
    <definedName name="SED_2" hidden="1">{#N/A,#N/A,FALSE,"A4";#N/A,#N/A,FALSE,"A3";#N/A,#N/A,FALSE,"A2";#N/A,#N/A,FALSE,"A1"}</definedName>
    <definedName name="SED_3" localSheetId="0" hidden="1">{#N/A,#N/A,FALSE,"A4";#N/A,#N/A,FALSE,"A3";#N/A,#N/A,FALSE,"A2";#N/A,#N/A,FALSE,"A1"}</definedName>
    <definedName name="SED_3" hidden="1">{#N/A,#N/A,FALSE,"A4";#N/A,#N/A,FALSE,"A3";#N/A,#N/A,FALSE,"A2";#N/A,#N/A,FALSE,"A1"}</definedName>
    <definedName name="SED_4" localSheetId="0" hidden="1">{#N/A,#N/A,FALSE,"A4";#N/A,#N/A,FALSE,"A3";#N/A,#N/A,FALSE,"A2";#N/A,#N/A,FALSE,"A1"}</definedName>
    <definedName name="SED_4" hidden="1">{#N/A,#N/A,FALSE,"A4";#N/A,#N/A,FALSE,"A3";#N/A,#N/A,FALSE,"A2";#N/A,#N/A,FALSE,"A1"}</definedName>
    <definedName name="SED_5" localSheetId="0" hidden="1">{#N/A,#N/A,FALSE,"A4";#N/A,#N/A,FALSE,"A3";#N/A,#N/A,FALSE,"A2";#N/A,#N/A,FALSE,"A1"}</definedName>
    <definedName name="SED_5" hidden="1">{#N/A,#N/A,FALSE,"A4";#N/A,#N/A,FALSE,"A3";#N/A,#N/A,FALSE,"A2";#N/A,#N/A,FALSE,"A1"}</definedName>
    <definedName name="SINDACALI" localSheetId="0">#REF!</definedName>
    <definedName name="SINDACALI">#REF!</definedName>
    <definedName name="Sintetico_fondi_2002" localSheetId="0">#REF!</definedName>
    <definedName name="Sintetico_fondi_2002">#REF!</definedName>
    <definedName name="spese" localSheetId="0" hidden="1">{#N/A,#N/A,FALSE,"A4";#N/A,#N/A,FALSE,"A3";#N/A,#N/A,FALSE,"A2";#N/A,#N/A,FALSE,"A1"}</definedName>
    <definedName name="spese" hidden="1">{#N/A,#N/A,FALSE,"A4";#N/A,#N/A,FALSE,"A3";#N/A,#N/A,FALSE,"A2";#N/A,#N/A,FALSE,"A1"}</definedName>
    <definedName name="spese_1" localSheetId="0" hidden="1">{#N/A,#N/A,FALSE,"A4";#N/A,#N/A,FALSE,"A3";#N/A,#N/A,FALSE,"A2";#N/A,#N/A,FALSE,"A1"}</definedName>
    <definedName name="spese_1" hidden="1">{#N/A,#N/A,FALSE,"A4";#N/A,#N/A,FALSE,"A3";#N/A,#N/A,FALSE,"A2";#N/A,#N/A,FALSE,"A1"}</definedName>
    <definedName name="spese_2" localSheetId="0" hidden="1">{#N/A,#N/A,FALSE,"A4";#N/A,#N/A,FALSE,"A3";#N/A,#N/A,FALSE,"A2";#N/A,#N/A,FALSE,"A1"}</definedName>
    <definedName name="spese_2" hidden="1">{#N/A,#N/A,FALSE,"A4";#N/A,#N/A,FALSE,"A3";#N/A,#N/A,FALSE,"A2";#N/A,#N/A,FALSE,"A1"}</definedName>
    <definedName name="spese_3" localSheetId="0" hidden="1">{#N/A,#N/A,FALSE,"A4";#N/A,#N/A,FALSE,"A3";#N/A,#N/A,FALSE,"A2";#N/A,#N/A,FALSE,"A1"}</definedName>
    <definedName name="spese_3" hidden="1">{#N/A,#N/A,FALSE,"A4";#N/A,#N/A,FALSE,"A3";#N/A,#N/A,FALSE,"A2";#N/A,#N/A,FALSE,"A1"}</definedName>
    <definedName name="spese_4" localSheetId="0" hidden="1">{#N/A,#N/A,FALSE,"A4";#N/A,#N/A,FALSE,"A3";#N/A,#N/A,FALSE,"A2";#N/A,#N/A,FALSE,"A1"}</definedName>
    <definedName name="spese_4" hidden="1">{#N/A,#N/A,FALSE,"A4";#N/A,#N/A,FALSE,"A3";#N/A,#N/A,FALSE,"A2";#N/A,#N/A,FALSE,"A1"}</definedName>
    <definedName name="spese_5" localSheetId="0" hidden="1">{#N/A,#N/A,FALSE,"A4";#N/A,#N/A,FALSE,"A3";#N/A,#N/A,FALSE,"A2";#N/A,#N/A,FALSE,"A1"}</definedName>
    <definedName name="spese_5" hidden="1">{#N/A,#N/A,FALSE,"A4";#N/A,#N/A,FALSE,"A3";#N/A,#N/A,FALSE,"A2";#N/A,#N/A,FALSE,"A1"}</definedName>
    <definedName name="sq" localSheetId="0" hidden="1">{#N/A,#N/A,FALSE,"Indice"}</definedName>
    <definedName name="sq" hidden="1">{#N/A,#N/A,FALSE,"Indice"}</definedName>
    <definedName name="sq_1" localSheetId="0" hidden="1">{#N/A,#N/A,FALSE,"Indice"}</definedName>
    <definedName name="sq_1" hidden="1">{#N/A,#N/A,FALSE,"Indice"}</definedName>
    <definedName name="sq_2" localSheetId="0" hidden="1">{#N/A,#N/A,FALSE,"Indice"}</definedName>
    <definedName name="sq_2" hidden="1">{#N/A,#N/A,FALSE,"Indice"}</definedName>
    <definedName name="sq_3" localSheetId="0" hidden="1">{#N/A,#N/A,FALSE,"Indice"}</definedName>
    <definedName name="sq_3" hidden="1">{#N/A,#N/A,FALSE,"Indice"}</definedName>
    <definedName name="sq_4" localSheetId="0" hidden="1">{#N/A,#N/A,FALSE,"Indice"}</definedName>
    <definedName name="sq_4" hidden="1">{#N/A,#N/A,FALSE,"Indice"}</definedName>
    <definedName name="sq_5" localSheetId="0" hidden="1">{#N/A,#N/A,FALSE,"Indice"}</definedName>
    <definedName name="sq_5" hidden="1">{#N/A,#N/A,FALSE,"Indice"}</definedName>
    <definedName name="stima96" localSheetId="0">#REF!</definedName>
    <definedName name="stima96">#REF!</definedName>
    <definedName name="STRALCIO" localSheetId="0">#REF!</definedName>
    <definedName name="STRALCIO">#REF!</definedName>
    <definedName name="suore" localSheetId="0">[7]Ricavi!#REF!</definedName>
    <definedName name="suore">[7]Ricavi!#REF!</definedName>
    <definedName name="sw" localSheetId="0" hidden="1">{#N/A,#N/A,FALSE,"B1";#N/A,#N/A,FALSE,"B2";#N/A,#N/A,FALSE,"B3";#N/A,#N/A,FALSE,"A4";#N/A,#N/A,FALSE,"A3";#N/A,#N/A,FALSE,"A2";#N/A,#N/A,FALSE,"A1";#N/A,#N/A,FALSE,"Indice"}</definedName>
    <definedName name="sw" hidden="1">{#N/A,#N/A,FALSE,"B1";#N/A,#N/A,FALSE,"B2";#N/A,#N/A,FALSE,"B3";#N/A,#N/A,FALSE,"A4";#N/A,#N/A,FALSE,"A3";#N/A,#N/A,FALSE,"A2";#N/A,#N/A,FALSE,"A1";#N/A,#N/A,FALSE,"Indice"}</definedName>
    <definedName name="sw_1" localSheetId="0" hidden="1">{#N/A,#N/A,FALSE,"B1";#N/A,#N/A,FALSE,"B2";#N/A,#N/A,FALSE,"B3";#N/A,#N/A,FALSE,"A4";#N/A,#N/A,FALSE,"A3";#N/A,#N/A,FALSE,"A2";#N/A,#N/A,FALSE,"A1";#N/A,#N/A,FALSE,"Indice"}</definedName>
    <definedName name="sw_1" hidden="1">{#N/A,#N/A,FALSE,"B1";#N/A,#N/A,FALSE,"B2";#N/A,#N/A,FALSE,"B3";#N/A,#N/A,FALSE,"A4";#N/A,#N/A,FALSE,"A3";#N/A,#N/A,FALSE,"A2";#N/A,#N/A,FALSE,"A1";#N/A,#N/A,FALSE,"Indice"}</definedName>
    <definedName name="sw_2" localSheetId="0" hidden="1">{#N/A,#N/A,FALSE,"B1";#N/A,#N/A,FALSE,"B2";#N/A,#N/A,FALSE,"B3";#N/A,#N/A,FALSE,"A4";#N/A,#N/A,FALSE,"A3";#N/A,#N/A,FALSE,"A2";#N/A,#N/A,FALSE,"A1";#N/A,#N/A,FALSE,"Indice"}</definedName>
    <definedName name="sw_2" hidden="1">{#N/A,#N/A,FALSE,"B1";#N/A,#N/A,FALSE,"B2";#N/A,#N/A,FALSE,"B3";#N/A,#N/A,FALSE,"A4";#N/A,#N/A,FALSE,"A3";#N/A,#N/A,FALSE,"A2";#N/A,#N/A,FALSE,"A1";#N/A,#N/A,FALSE,"Indice"}</definedName>
    <definedName name="sw_3" localSheetId="0" hidden="1">{#N/A,#N/A,FALSE,"B1";#N/A,#N/A,FALSE,"B2";#N/A,#N/A,FALSE,"B3";#N/A,#N/A,FALSE,"A4";#N/A,#N/A,FALSE,"A3";#N/A,#N/A,FALSE,"A2";#N/A,#N/A,FALSE,"A1";#N/A,#N/A,FALSE,"Indice"}</definedName>
    <definedName name="sw_3" hidden="1">{#N/A,#N/A,FALSE,"B1";#N/A,#N/A,FALSE,"B2";#N/A,#N/A,FALSE,"B3";#N/A,#N/A,FALSE,"A4";#N/A,#N/A,FALSE,"A3";#N/A,#N/A,FALSE,"A2";#N/A,#N/A,FALSE,"A1";#N/A,#N/A,FALSE,"Indice"}</definedName>
    <definedName name="sw_4" localSheetId="0" hidden="1">{#N/A,#N/A,FALSE,"B1";#N/A,#N/A,FALSE,"B2";#N/A,#N/A,FALSE,"B3";#N/A,#N/A,FALSE,"A4";#N/A,#N/A,FALSE,"A3";#N/A,#N/A,FALSE,"A2";#N/A,#N/A,FALSE,"A1";#N/A,#N/A,FALSE,"Indice"}</definedName>
    <definedName name="sw_4" hidden="1">{#N/A,#N/A,FALSE,"B1";#N/A,#N/A,FALSE,"B2";#N/A,#N/A,FALSE,"B3";#N/A,#N/A,FALSE,"A4";#N/A,#N/A,FALSE,"A3";#N/A,#N/A,FALSE,"A2";#N/A,#N/A,FALSE,"A1";#N/A,#N/A,FALSE,"Indice"}</definedName>
    <definedName name="sw_5" localSheetId="0" hidden="1">{#N/A,#N/A,FALSE,"B1";#N/A,#N/A,FALSE,"B2";#N/A,#N/A,FALSE,"B3";#N/A,#N/A,FALSE,"A4";#N/A,#N/A,FALSE,"A3";#N/A,#N/A,FALSE,"A2";#N/A,#N/A,FALSE,"A1";#N/A,#N/A,FALSE,"Indice"}</definedName>
    <definedName name="sw_5" hidden="1">{#N/A,#N/A,FALSE,"B1";#N/A,#N/A,FALSE,"B2";#N/A,#N/A,FALSE,"B3";#N/A,#N/A,FALSE,"A4";#N/A,#N/A,FALSE,"A3";#N/A,#N/A,FALSE,"A2";#N/A,#N/A,FALSE,"A1";#N/A,#N/A,FALSE,"Indice"}</definedName>
    <definedName name="TABELLA_ANAGRAFICA_Gen_Giu_2003" localSheetId="0">#REF!</definedName>
    <definedName name="TABELLA_ANAGRAFICA_Gen_Giu_2003">#REF!</definedName>
    <definedName name="tadAcqBen00" localSheetId="0">'[4]Quadro tendenziale 28-6-2005'!#REF!</definedName>
    <definedName name="tadAcqBen00">'[4]Quadro tendenziale 28-6-2005'!#REF!</definedName>
    <definedName name="tadAcqBen01" localSheetId="0">'[4]Quadro tendenziale 28-6-2005'!#REF!</definedName>
    <definedName name="tadAcqBen01">'[4]Quadro tendenziale 28-6-2005'!#REF!</definedName>
    <definedName name="tadAcqBen02" localSheetId="0">'[4]Quadro tendenziale 28-6-2005'!#REF!</definedName>
    <definedName name="tadAcqBen02">'[4]Quadro tendenziale 28-6-2005'!#REF!</definedName>
    <definedName name="tadAcqBen03" localSheetId="0">'[4]Quadro tendenziale 28-6-2005'!#REF!</definedName>
    <definedName name="tadAcqBen03">'[4]Quadro tendenziale 28-6-2005'!#REF!</definedName>
    <definedName name="tadAcqBen04" localSheetId="0">'[4]Quadro tendenziale 28-6-2005'!#REF!</definedName>
    <definedName name="tadAcqBen04">'[4]Quadro tendenziale 28-6-2005'!#REF!</definedName>
    <definedName name="tadAcqBen05" localSheetId="0">'[4]Quadro tendenziale 28-6-2005'!#REF!</definedName>
    <definedName name="tadAcqBen05">'[4]Quadro tendenziale 28-6-2005'!#REF!</definedName>
    <definedName name="tadAcqBen06" localSheetId="0">'[4]Quadro tendenziale 28-6-2005'!#REF!</definedName>
    <definedName name="tadAcqBen06">'[4]Quadro tendenziale 28-6-2005'!#REF!</definedName>
    <definedName name="tadAcqBen07" localSheetId="0">'[4]Quadro tendenziale 28-6-2005'!#REF!</definedName>
    <definedName name="tadAcqBen07">'[4]Quadro tendenziale 28-6-2005'!#REF!</definedName>
    <definedName name="tadAcqBen08" localSheetId="0">'[4]Quadro tendenziale 28-6-2005'!#REF!</definedName>
    <definedName name="tadAcqBen08">'[4]Quadro tendenziale 28-6-2005'!#REF!</definedName>
    <definedName name="tadAltrEnti00" localSheetId="0">'[4]Quadro tendenziale 28-6-2005'!#REF!</definedName>
    <definedName name="tadAltrEnti00">'[4]Quadro tendenziale 28-6-2005'!#REF!</definedName>
    <definedName name="tadAltrEnti01" localSheetId="0">'[4]Quadro tendenziale 28-6-2005'!#REF!</definedName>
    <definedName name="tadAltrEnti01">'[4]Quadro tendenziale 28-6-2005'!#REF!</definedName>
    <definedName name="tadAltrEnti02" localSheetId="0">'[4]Quadro tendenziale 28-6-2005'!#REF!</definedName>
    <definedName name="tadAltrEnti02">'[4]Quadro tendenziale 28-6-2005'!#REF!</definedName>
    <definedName name="tadAltrEnti03" localSheetId="0">'[4]Quadro tendenziale 28-6-2005'!#REF!</definedName>
    <definedName name="tadAltrEnti03">'[4]Quadro tendenziale 28-6-2005'!#REF!</definedName>
    <definedName name="tadAltrEnti04" localSheetId="0">'[4]Quadro tendenziale 28-6-2005'!#REF!</definedName>
    <definedName name="tadAltrEnti04">'[4]Quadro tendenziale 28-6-2005'!#REF!</definedName>
    <definedName name="tadAltrEnti05" localSheetId="0">'[4]Quadro tendenziale 28-6-2005'!#REF!</definedName>
    <definedName name="tadAltrEnti05">'[4]Quadro tendenziale 28-6-2005'!#REF!</definedName>
    <definedName name="tadAltrEnti06" localSheetId="0">'[4]Quadro tendenziale 28-6-2005'!#REF!</definedName>
    <definedName name="tadAltrEnti06">'[4]Quadro tendenziale 28-6-2005'!#REF!</definedName>
    <definedName name="tadAltrEnti07" localSheetId="0">'[4]Quadro tendenziale 28-6-2005'!#REF!</definedName>
    <definedName name="tadAltrEnti07">'[4]Quadro tendenziale 28-6-2005'!#REF!</definedName>
    <definedName name="tadAltrEnti08" localSheetId="0">'[4]Quadro tendenziale 28-6-2005'!#REF!</definedName>
    <definedName name="tadAltrEnti08">'[4]Quadro tendenziale 28-6-2005'!#REF!</definedName>
    <definedName name="tadAltrServ00" localSheetId="0">'[4]Quadro tendenziale 28-6-2005'!#REF!</definedName>
    <definedName name="tadAltrServ00">'[4]Quadro tendenziale 28-6-2005'!#REF!</definedName>
    <definedName name="tadAltrServ01" localSheetId="0">'[4]Quadro tendenziale 28-6-2005'!#REF!</definedName>
    <definedName name="tadAltrServ01">'[4]Quadro tendenziale 28-6-2005'!#REF!</definedName>
    <definedName name="tadAltrServ02" localSheetId="0">'[4]Quadro tendenziale 28-6-2005'!#REF!</definedName>
    <definedName name="tadAltrServ02">'[4]Quadro tendenziale 28-6-2005'!#REF!</definedName>
    <definedName name="tadAltrServ03" localSheetId="0">'[4]Quadro tendenziale 28-6-2005'!#REF!</definedName>
    <definedName name="tadAltrServ03">'[4]Quadro tendenziale 28-6-2005'!#REF!</definedName>
    <definedName name="tadAltrServ04" localSheetId="0">'[4]Quadro tendenziale 28-6-2005'!#REF!</definedName>
    <definedName name="tadAltrServ04">'[4]Quadro tendenziale 28-6-2005'!#REF!</definedName>
    <definedName name="tadAltrServ05" localSheetId="0">'[4]Quadro tendenziale 28-6-2005'!#REF!</definedName>
    <definedName name="tadAltrServ05">'[4]Quadro tendenziale 28-6-2005'!#REF!</definedName>
    <definedName name="tadAltrServ06" localSheetId="0">'[4]Quadro tendenziale 28-6-2005'!#REF!</definedName>
    <definedName name="tadAltrServ06">'[4]Quadro tendenziale 28-6-2005'!#REF!</definedName>
    <definedName name="tadAltrServ07" localSheetId="0">'[4]Quadro tendenziale 28-6-2005'!#REF!</definedName>
    <definedName name="tadAltrServ07">'[4]Quadro tendenziale 28-6-2005'!#REF!</definedName>
    <definedName name="tadAltrServ08" localSheetId="0">'[4]Quadro tendenziale 28-6-2005'!#REF!</definedName>
    <definedName name="tadAltrServ08">'[4]Quadro tendenziale 28-6-2005'!#REF!</definedName>
    <definedName name="tadAmmGen00" localSheetId="0">'[4]Quadro tendenziale 28-6-2005'!#REF!</definedName>
    <definedName name="tadAmmGen00">'[4]Quadro tendenziale 28-6-2005'!#REF!</definedName>
    <definedName name="tadAmmGen01" localSheetId="0">'[4]Quadro tendenziale 28-6-2005'!#REF!</definedName>
    <definedName name="tadAmmGen01">'[4]Quadro tendenziale 28-6-2005'!#REF!</definedName>
    <definedName name="tadAmmGen02" localSheetId="0">'[4]Quadro tendenziale 28-6-2005'!#REF!</definedName>
    <definedName name="tadAmmGen02">'[4]Quadro tendenziale 28-6-2005'!#REF!</definedName>
    <definedName name="tadAmmGen03" localSheetId="0">'[4]Quadro tendenziale 28-6-2005'!#REF!</definedName>
    <definedName name="tadAmmGen03">'[4]Quadro tendenziale 28-6-2005'!#REF!</definedName>
    <definedName name="tadAmmGen04" localSheetId="0">'[4]Quadro tendenziale 28-6-2005'!#REF!</definedName>
    <definedName name="tadAmmGen04">'[4]Quadro tendenziale 28-6-2005'!#REF!</definedName>
    <definedName name="tadAmmGen05" localSheetId="0">'[4]Quadro tendenziale 28-6-2005'!#REF!</definedName>
    <definedName name="tadAmmGen05">'[4]Quadro tendenziale 28-6-2005'!#REF!</definedName>
    <definedName name="tadAmmGen06" localSheetId="0">'[4]Quadro tendenziale 28-6-2005'!#REF!</definedName>
    <definedName name="tadAmmGen06">'[4]Quadro tendenziale 28-6-2005'!#REF!</definedName>
    <definedName name="tadAmmGen07" localSheetId="0">'[4]Quadro tendenziale 28-6-2005'!#REF!</definedName>
    <definedName name="tadAmmGen07">'[4]Quadro tendenziale 28-6-2005'!#REF!</definedName>
    <definedName name="tadAmmGen08" localSheetId="0">'[4]Quadro tendenziale 28-6-2005'!#REF!</definedName>
    <definedName name="tadAmmGen08">'[4]Quadro tendenziale 28-6-2005'!#REF!</definedName>
    <definedName name="tadExtrFsn00" localSheetId="0">'[4]Quadro tendenziale 28-6-2005'!#REF!</definedName>
    <definedName name="tadExtrFsn00">'[4]Quadro tendenziale 28-6-2005'!#REF!</definedName>
    <definedName name="tadExtrFsn01" localSheetId="0">'[4]Quadro tendenziale 28-6-2005'!#REF!</definedName>
    <definedName name="tadExtrFsn01">'[4]Quadro tendenziale 28-6-2005'!#REF!</definedName>
    <definedName name="tadExtrFsn02" localSheetId="0">'[4]Quadro tendenziale 28-6-2005'!#REF!</definedName>
    <definedName name="tadExtrFsn02">'[4]Quadro tendenziale 28-6-2005'!#REF!</definedName>
    <definedName name="tadExtrFsn03" localSheetId="0">'[4]Quadro tendenziale 28-6-2005'!#REF!</definedName>
    <definedName name="tadExtrFsn03">'[4]Quadro tendenziale 28-6-2005'!#REF!</definedName>
    <definedName name="tadExtrFsn04" localSheetId="0">'[4]Quadro tendenziale 28-6-2005'!#REF!</definedName>
    <definedName name="tadExtrFsn04">'[4]Quadro tendenziale 28-6-2005'!#REF!</definedName>
    <definedName name="tadExtrFsn05" localSheetId="0">'[4]Quadro tendenziale 28-6-2005'!#REF!</definedName>
    <definedName name="tadExtrFsn05">'[4]Quadro tendenziale 28-6-2005'!#REF!</definedName>
    <definedName name="tadExtrFsn06" localSheetId="0">'[4]Quadro tendenziale 28-6-2005'!#REF!</definedName>
    <definedName name="tadExtrFsn06">'[4]Quadro tendenziale 28-6-2005'!#REF!</definedName>
    <definedName name="tadExtrFsn07" localSheetId="0">'[4]Quadro tendenziale 28-6-2005'!#REF!</definedName>
    <definedName name="tadExtrFsn07">'[4]Quadro tendenziale 28-6-2005'!#REF!</definedName>
    <definedName name="tadExtrFsn08" localSheetId="0">'[4]Quadro tendenziale 28-6-2005'!#REF!</definedName>
    <definedName name="tadExtrFsn08">'[4]Quadro tendenziale 28-6-2005'!#REF!</definedName>
    <definedName name="tadImpTax00" localSheetId="0">'[4]Quadro tendenziale 28-6-2005'!#REF!</definedName>
    <definedName name="tadImpTax00">'[4]Quadro tendenziale 28-6-2005'!#REF!</definedName>
    <definedName name="tadImpTax01" localSheetId="0">'[4]Quadro tendenziale 28-6-2005'!#REF!</definedName>
    <definedName name="tadImpTax01">'[4]Quadro tendenziale 28-6-2005'!#REF!</definedName>
    <definedName name="tadImpTax02" localSheetId="0">'[4]Quadro tendenziale 28-6-2005'!#REF!</definedName>
    <definedName name="tadImpTax02">'[4]Quadro tendenziale 28-6-2005'!#REF!</definedName>
    <definedName name="tadImpTax03" localSheetId="0">'[4]Quadro tendenziale 28-6-2005'!#REF!</definedName>
    <definedName name="tadImpTax03">'[4]Quadro tendenziale 28-6-2005'!#REF!</definedName>
    <definedName name="tadImpTax04" localSheetId="0">'[4]Quadro tendenziale 28-6-2005'!#REF!</definedName>
    <definedName name="tadImpTax04">'[4]Quadro tendenziale 28-6-2005'!#REF!</definedName>
    <definedName name="tadImpTax05" localSheetId="0">'[4]Quadro tendenziale 28-6-2005'!#REF!</definedName>
    <definedName name="tadImpTax05">'[4]Quadro tendenziale 28-6-2005'!#REF!</definedName>
    <definedName name="tadImpTax06" localSheetId="0">'[4]Quadro tendenziale 28-6-2005'!#REF!</definedName>
    <definedName name="tadImpTax06">'[4]Quadro tendenziale 28-6-2005'!#REF!</definedName>
    <definedName name="tadImpTax07" localSheetId="0">'[4]Quadro tendenziale 28-6-2005'!#REF!</definedName>
    <definedName name="tadImpTax07">'[4]Quadro tendenziale 28-6-2005'!#REF!</definedName>
    <definedName name="tadImpTax08" localSheetId="0">'[4]Quadro tendenziale 28-6-2005'!#REF!</definedName>
    <definedName name="tadImpTax08">'[4]Quadro tendenziale 28-6-2005'!#REF!</definedName>
    <definedName name="tadIrcss00" localSheetId="0">'[4]Quadro tendenziale 28-6-2005'!#REF!</definedName>
    <definedName name="tadIrcss00">'[4]Quadro tendenziale 28-6-2005'!#REF!</definedName>
    <definedName name="tadIrcss01" localSheetId="0">'[4]Quadro tendenziale 28-6-2005'!#REF!</definedName>
    <definedName name="tadIrcss01">'[4]Quadro tendenziale 28-6-2005'!#REF!</definedName>
    <definedName name="tadIrcss02" localSheetId="0">'[4]Quadro tendenziale 28-6-2005'!#REF!</definedName>
    <definedName name="tadIrcss02">'[4]Quadro tendenziale 28-6-2005'!#REF!</definedName>
    <definedName name="tadIrcss03" localSheetId="0">'[4]Quadro tendenziale 28-6-2005'!#REF!</definedName>
    <definedName name="tadIrcss03">'[4]Quadro tendenziale 28-6-2005'!#REF!</definedName>
    <definedName name="tadIrcss04" localSheetId="0">'[4]Quadro tendenziale 28-6-2005'!#REF!</definedName>
    <definedName name="tadIrcss04">'[4]Quadro tendenziale 28-6-2005'!#REF!</definedName>
    <definedName name="tadIrcss05" localSheetId="0">'[4]Quadro tendenziale 28-6-2005'!#REF!</definedName>
    <definedName name="tadIrcss05">'[4]Quadro tendenziale 28-6-2005'!#REF!</definedName>
    <definedName name="tadIrcss06" localSheetId="0">'[4]Quadro tendenziale 28-6-2005'!#REF!</definedName>
    <definedName name="tadIrcss06">'[4]Quadro tendenziale 28-6-2005'!#REF!</definedName>
    <definedName name="tadIrcss07" localSheetId="0">'[4]Quadro tendenziale 28-6-2005'!#REF!</definedName>
    <definedName name="tadIrcss07">'[4]Quadro tendenziale 28-6-2005'!#REF!</definedName>
    <definedName name="tadIrcss08" localSheetId="0">'[4]Quadro tendenziale 28-6-2005'!#REF!</definedName>
    <definedName name="tadIrcss08">'[4]Quadro tendenziale 28-6-2005'!#REF!</definedName>
    <definedName name="tadManutenz00" localSheetId="0">'[4]Quadro tendenziale 28-6-2005'!#REF!</definedName>
    <definedName name="tadManutenz00">'[4]Quadro tendenziale 28-6-2005'!#REF!</definedName>
    <definedName name="tadManutenz01" localSheetId="0">'[4]Quadro tendenziale 28-6-2005'!#REF!</definedName>
    <definedName name="tadManutenz01">'[4]Quadro tendenziale 28-6-2005'!#REF!</definedName>
    <definedName name="tadManutenz02" localSheetId="0">'[4]Quadro tendenziale 28-6-2005'!#REF!</definedName>
    <definedName name="tadManutenz02">'[4]Quadro tendenziale 28-6-2005'!#REF!</definedName>
    <definedName name="tadManutenz03" localSheetId="0">'[4]Quadro tendenziale 28-6-2005'!#REF!</definedName>
    <definedName name="tadManutenz03">'[4]Quadro tendenziale 28-6-2005'!#REF!</definedName>
    <definedName name="tadManutenz04" localSheetId="0">'[4]Quadro tendenziale 28-6-2005'!#REF!</definedName>
    <definedName name="tadManutenz04">'[4]Quadro tendenziale 28-6-2005'!#REF!</definedName>
    <definedName name="tadManutenz05" localSheetId="0">'[4]Quadro tendenziale 28-6-2005'!#REF!</definedName>
    <definedName name="tadManutenz05">'[4]Quadro tendenziale 28-6-2005'!#REF!</definedName>
    <definedName name="tadManutenz06" localSheetId="0">'[4]Quadro tendenziale 28-6-2005'!#REF!</definedName>
    <definedName name="tadManutenz06">'[4]Quadro tendenziale 28-6-2005'!#REF!</definedName>
    <definedName name="tadManutenz07" localSheetId="0">'[4]Quadro tendenziale 28-6-2005'!#REF!</definedName>
    <definedName name="tadManutenz07">'[4]Quadro tendenziale 28-6-2005'!#REF!</definedName>
    <definedName name="tadManutenz08" localSheetId="0">'[4]Quadro tendenziale 28-6-2005'!#REF!</definedName>
    <definedName name="tadManutenz08">'[4]Quadro tendenziale 28-6-2005'!#REF!</definedName>
    <definedName name="tadmedgen00" localSheetId="0">'[4]Quadro tendenziale 28-6-2005'!#REF!</definedName>
    <definedName name="tadmedgen00">'[4]Quadro tendenziale 28-6-2005'!#REF!</definedName>
    <definedName name="tadmedgen01" localSheetId="0">'[4]Quadro tendenziale 28-6-2005'!#REF!</definedName>
    <definedName name="tadmedgen01">'[4]Quadro tendenziale 28-6-2005'!#REF!</definedName>
    <definedName name="tadmedgen02" localSheetId="0">'[4]Quadro tendenziale 28-6-2005'!#REF!</definedName>
    <definedName name="tadmedgen02">'[4]Quadro tendenziale 28-6-2005'!#REF!</definedName>
    <definedName name="tadmedgen03" localSheetId="0">'[4]Quadro tendenziale 28-6-2005'!#REF!</definedName>
    <definedName name="tadmedgen03">'[4]Quadro tendenziale 28-6-2005'!#REF!</definedName>
    <definedName name="tadmedgen04" localSheetId="0">'[4]Quadro tendenziale 28-6-2005'!#REF!</definedName>
    <definedName name="tadmedgen04">'[4]Quadro tendenziale 28-6-2005'!#REF!</definedName>
    <definedName name="tadmedgen05" localSheetId="0">'[4]Quadro tendenziale 28-6-2005'!#REF!</definedName>
    <definedName name="tadmedgen05">'[4]Quadro tendenziale 28-6-2005'!#REF!</definedName>
    <definedName name="tadmedgen06" localSheetId="0">'[4]Quadro tendenziale 28-6-2005'!#REF!</definedName>
    <definedName name="tadmedgen06">'[4]Quadro tendenziale 28-6-2005'!#REF!</definedName>
    <definedName name="tadmedgen07" localSheetId="0">'[4]Quadro tendenziale 28-6-2005'!#REF!</definedName>
    <definedName name="tadmedgen07">'[4]Quadro tendenziale 28-6-2005'!#REF!</definedName>
    <definedName name="tadmedgen08" localSheetId="0">'[4]Quadro tendenziale 28-6-2005'!#REF!</definedName>
    <definedName name="tadmedgen08">'[4]Quadro tendenziale 28-6-2005'!#REF!</definedName>
    <definedName name="tadOnFin00" localSheetId="0">'[4]Quadro tendenziale 28-6-2005'!#REF!</definedName>
    <definedName name="tadOnFin00">'[4]Quadro tendenziale 28-6-2005'!#REF!</definedName>
    <definedName name="tadOnFin01" localSheetId="0">'[4]Quadro tendenziale 28-6-2005'!#REF!</definedName>
    <definedName name="tadOnFin01">'[4]Quadro tendenziale 28-6-2005'!#REF!</definedName>
    <definedName name="tadOnFin02" localSheetId="0">'[4]Quadro tendenziale 28-6-2005'!#REF!</definedName>
    <definedName name="tadOnFin02">'[4]Quadro tendenziale 28-6-2005'!#REF!</definedName>
    <definedName name="tadOnFin03" localSheetId="0">'[4]Quadro tendenziale 28-6-2005'!#REF!</definedName>
    <definedName name="tadOnFin03">'[4]Quadro tendenziale 28-6-2005'!#REF!</definedName>
    <definedName name="tadOnFin04" localSheetId="0">'[4]Quadro tendenziale 28-6-2005'!#REF!</definedName>
    <definedName name="tadOnFin04">'[4]Quadro tendenziale 28-6-2005'!#REF!</definedName>
    <definedName name="tadOnFin05" localSheetId="0">'[4]Quadro tendenziale 28-6-2005'!#REF!</definedName>
    <definedName name="tadOnFin05">'[4]Quadro tendenziale 28-6-2005'!#REF!</definedName>
    <definedName name="tadOnFin06" localSheetId="0">'[4]Quadro tendenziale 28-6-2005'!#REF!</definedName>
    <definedName name="tadOnFin06">'[4]Quadro tendenziale 28-6-2005'!#REF!</definedName>
    <definedName name="tadOnFin07" localSheetId="0">'[4]Quadro tendenziale 28-6-2005'!#REF!</definedName>
    <definedName name="tadOnFin07">'[4]Quadro tendenziale 28-6-2005'!#REF!</definedName>
    <definedName name="tadOnFin08" localSheetId="0">'[4]Quadro tendenziale 28-6-2005'!#REF!</definedName>
    <definedName name="tadOnFin08">'[4]Quadro tendenziale 28-6-2005'!#REF!</definedName>
    <definedName name="tadOspPriv00" localSheetId="0">'[4]Quadro tendenziale 28-6-2005'!#REF!</definedName>
    <definedName name="tadOspPriv00">'[4]Quadro tendenziale 28-6-2005'!#REF!</definedName>
    <definedName name="tadOspPriv01" localSheetId="0">'[4]Quadro tendenziale 28-6-2005'!#REF!</definedName>
    <definedName name="tadOspPriv01">'[4]Quadro tendenziale 28-6-2005'!#REF!</definedName>
    <definedName name="tadOspPriv02" localSheetId="0">'[4]Quadro tendenziale 28-6-2005'!#REF!</definedName>
    <definedName name="tadOspPriv02">'[4]Quadro tendenziale 28-6-2005'!#REF!</definedName>
    <definedName name="tadOspPriv03" localSheetId="0">'[4]Quadro tendenziale 28-6-2005'!#REF!</definedName>
    <definedName name="tadOspPriv03">'[4]Quadro tendenziale 28-6-2005'!#REF!</definedName>
    <definedName name="tadOspPriv04" localSheetId="0">'[4]Quadro tendenziale 28-6-2005'!#REF!</definedName>
    <definedName name="tadOspPriv04">'[4]Quadro tendenziale 28-6-2005'!#REF!</definedName>
    <definedName name="tadOspPriv05" localSheetId="0">'[4]Quadro tendenziale 28-6-2005'!#REF!</definedName>
    <definedName name="tadOspPriv05">'[4]Quadro tendenziale 28-6-2005'!#REF!</definedName>
    <definedName name="tadOspPriv06" localSheetId="0">'[4]Quadro tendenziale 28-6-2005'!#REF!</definedName>
    <definedName name="tadOspPriv06">'[4]Quadro tendenziale 28-6-2005'!#REF!</definedName>
    <definedName name="tadOspPriv07" localSheetId="0">'[4]Quadro tendenziale 28-6-2005'!#REF!</definedName>
    <definedName name="tadOspPriv07">'[4]Quadro tendenziale 28-6-2005'!#REF!</definedName>
    <definedName name="tadOspPriv08" localSheetId="0">'[4]Quadro tendenziale 28-6-2005'!#REF!</definedName>
    <definedName name="tadOspPriv08">'[4]Quadro tendenziale 28-6-2005'!#REF!</definedName>
    <definedName name="tadOspPubb00" localSheetId="0">'[4]Quadro tendenziale 28-6-2005'!#REF!</definedName>
    <definedName name="tadOspPubb00">'[4]Quadro tendenziale 28-6-2005'!#REF!</definedName>
    <definedName name="tadOspPubb01" localSheetId="0">'[4]Quadro tendenziale 28-6-2005'!#REF!</definedName>
    <definedName name="tadOspPubb01">'[4]Quadro tendenziale 28-6-2005'!#REF!</definedName>
    <definedName name="tadOspPubb02" localSheetId="0">'[4]Quadro tendenziale 28-6-2005'!#REF!</definedName>
    <definedName name="tadOspPubb02">'[4]Quadro tendenziale 28-6-2005'!#REF!</definedName>
    <definedName name="tadOspPubb03" localSheetId="0">'[4]Quadro tendenziale 28-6-2005'!#REF!</definedName>
    <definedName name="tadOspPubb03">'[4]Quadro tendenziale 28-6-2005'!#REF!</definedName>
    <definedName name="tadOspPubb04" localSheetId="0">'[4]Quadro tendenziale 28-6-2005'!#REF!</definedName>
    <definedName name="tadOspPubb04">'[4]Quadro tendenziale 28-6-2005'!#REF!</definedName>
    <definedName name="tadOspPubb05" localSheetId="0">'[4]Quadro tendenziale 28-6-2005'!#REF!</definedName>
    <definedName name="tadOspPubb05">'[4]Quadro tendenziale 28-6-2005'!#REF!</definedName>
    <definedName name="tadOspPubb06" localSheetId="0">'[4]Quadro tendenziale 28-6-2005'!#REF!</definedName>
    <definedName name="tadOspPubb06">'[4]Quadro tendenziale 28-6-2005'!#REF!</definedName>
    <definedName name="tadOspPubb07" localSheetId="0">'[4]Quadro tendenziale 28-6-2005'!#REF!</definedName>
    <definedName name="tadOspPubb07">'[4]Quadro tendenziale 28-6-2005'!#REF!</definedName>
    <definedName name="tadOspPubb08" localSheetId="0">'[4]Quadro tendenziale 28-6-2005'!#REF!</definedName>
    <definedName name="tadOspPubb08">'[4]Quadro tendenziale 28-6-2005'!#REF!</definedName>
    <definedName name="tadServApp00" localSheetId="0">'[4]Quadro tendenziale 28-6-2005'!#REF!</definedName>
    <definedName name="tadServApp00">'[4]Quadro tendenziale 28-6-2005'!#REF!</definedName>
    <definedName name="tadServApp01" localSheetId="0">'[4]Quadro tendenziale 28-6-2005'!#REF!</definedName>
    <definedName name="tadServApp01">'[4]Quadro tendenziale 28-6-2005'!#REF!</definedName>
    <definedName name="tadServApp02" localSheetId="0">'[4]Quadro tendenziale 28-6-2005'!#REF!</definedName>
    <definedName name="tadServApp02">'[4]Quadro tendenziale 28-6-2005'!#REF!</definedName>
    <definedName name="tadServApp03" localSheetId="0">'[4]Quadro tendenziale 28-6-2005'!#REF!</definedName>
    <definedName name="tadServApp03">'[4]Quadro tendenziale 28-6-2005'!#REF!</definedName>
    <definedName name="tadServApp04" localSheetId="0">'[4]Quadro tendenziale 28-6-2005'!#REF!</definedName>
    <definedName name="tadServApp04">'[4]Quadro tendenziale 28-6-2005'!#REF!</definedName>
    <definedName name="tadServApp05" localSheetId="0">'[4]Quadro tendenziale 28-6-2005'!#REF!</definedName>
    <definedName name="tadServApp05">'[4]Quadro tendenziale 28-6-2005'!#REF!</definedName>
    <definedName name="tadServApp06" localSheetId="0">'[4]Quadro tendenziale 28-6-2005'!#REF!</definedName>
    <definedName name="tadServApp06">'[4]Quadro tendenziale 28-6-2005'!#REF!</definedName>
    <definedName name="tadServApp07" localSheetId="0">'[4]Quadro tendenziale 28-6-2005'!#REF!</definedName>
    <definedName name="tadServApp07">'[4]Quadro tendenziale 28-6-2005'!#REF!</definedName>
    <definedName name="tadServApp08" localSheetId="0">'[4]Quadro tendenziale 28-6-2005'!#REF!</definedName>
    <definedName name="tadServApp08">'[4]Quadro tendenziale 28-6-2005'!#REF!</definedName>
    <definedName name="tadSpecPriv00" localSheetId="0">'[4]Quadro tendenziale 28-6-2005'!#REF!</definedName>
    <definedName name="tadSpecPriv00">'[4]Quadro tendenziale 28-6-2005'!#REF!</definedName>
    <definedName name="tadSpecPriv01" localSheetId="0">'[4]Quadro tendenziale 28-6-2005'!#REF!</definedName>
    <definedName name="tadSpecPriv01">'[4]Quadro tendenziale 28-6-2005'!#REF!</definedName>
    <definedName name="tadSpecPriv02" localSheetId="0">'[4]Quadro tendenziale 28-6-2005'!#REF!</definedName>
    <definedName name="tadSpecPriv02">'[4]Quadro tendenziale 28-6-2005'!#REF!</definedName>
    <definedName name="tadSpecPriv03" localSheetId="0">'[4]Quadro tendenziale 28-6-2005'!#REF!</definedName>
    <definedName name="tadSpecPriv03">'[4]Quadro tendenziale 28-6-2005'!#REF!</definedName>
    <definedName name="tadSpecPriv04" localSheetId="0">'[4]Quadro tendenziale 28-6-2005'!#REF!</definedName>
    <definedName name="tadSpecPriv04">'[4]Quadro tendenziale 28-6-2005'!#REF!</definedName>
    <definedName name="tadSpecPriv05" localSheetId="0">'[4]Quadro tendenziale 28-6-2005'!#REF!</definedName>
    <definedName name="tadSpecPriv05">'[4]Quadro tendenziale 28-6-2005'!#REF!</definedName>
    <definedName name="tadSpecPriv06" localSheetId="0">'[4]Quadro tendenziale 28-6-2005'!#REF!</definedName>
    <definedName name="tadSpecPriv06">'[4]Quadro tendenziale 28-6-2005'!#REF!</definedName>
    <definedName name="tadSpecPriv07" localSheetId="0">'[4]Quadro tendenziale 28-6-2005'!#REF!</definedName>
    <definedName name="tadSpecPriv07">'[4]Quadro tendenziale 28-6-2005'!#REF!</definedName>
    <definedName name="tadSpecPriv08" localSheetId="0">'[4]Quadro tendenziale 28-6-2005'!#REF!</definedName>
    <definedName name="tadSpecPriv08">'[4]Quadro tendenziale 28-6-2005'!#REF!</definedName>
    <definedName name="tadSpecPubb00" localSheetId="0">'[4]Quadro tendenziale 28-6-2005'!#REF!</definedName>
    <definedName name="tadSpecPubb00">'[4]Quadro tendenziale 28-6-2005'!#REF!</definedName>
    <definedName name="tadSpecPubb01" localSheetId="0">'[4]Quadro tendenziale 28-6-2005'!#REF!</definedName>
    <definedName name="tadSpecPubb01">'[4]Quadro tendenziale 28-6-2005'!#REF!</definedName>
    <definedName name="tadSpecPubb02" localSheetId="0">'[4]Quadro tendenziale 28-6-2005'!#REF!</definedName>
    <definedName name="tadSpecPubb02">'[4]Quadro tendenziale 28-6-2005'!#REF!</definedName>
    <definedName name="tadSpecPubb03" localSheetId="0">'[4]Quadro tendenziale 28-6-2005'!#REF!</definedName>
    <definedName name="tadSpecPubb03">'[4]Quadro tendenziale 28-6-2005'!#REF!</definedName>
    <definedName name="tadSpecPubb04" localSheetId="0">'[4]Quadro tendenziale 28-6-2005'!#REF!</definedName>
    <definedName name="tadSpecPubb04">'[4]Quadro tendenziale 28-6-2005'!#REF!</definedName>
    <definedName name="tadSpecPubb05" localSheetId="0">'[4]Quadro tendenziale 28-6-2005'!#REF!</definedName>
    <definedName name="tadSpecPubb05">'[4]Quadro tendenziale 28-6-2005'!#REF!</definedName>
    <definedName name="tadSpecPubb06" localSheetId="0">'[4]Quadro tendenziale 28-6-2005'!#REF!</definedName>
    <definedName name="tadSpecPubb06">'[4]Quadro tendenziale 28-6-2005'!#REF!</definedName>
    <definedName name="tadSpecPubb07" localSheetId="0">'[4]Quadro tendenziale 28-6-2005'!#REF!</definedName>
    <definedName name="tadSpecPubb07">'[4]Quadro tendenziale 28-6-2005'!#REF!</definedName>
    <definedName name="tadSpecPubb08" localSheetId="0">'[4]Quadro tendenziale 28-6-2005'!#REF!</definedName>
    <definedName name="tadSpecPubb08">'[4]Quadro tendenziale 28-6-2005'!#REF!</definedName>
    <definedName name="TassoDH" localSheetId="0">[7]Ricavi!#REF!</definedName>
    <definedName name="TassoDH">[7]Ricavi!#REF!</definedName>
    <definedName name="TassoDRG" localSheetId="0">[7]Ricavi!#REF!</definedName>
    <definedName name="TassoDRG">[7]Ricavi!#REF!</definedName>
    <definedName name="TassoPrestazioni" localSheetId="0">[7]Ricavi!#REF!</definedName>
    <definedName name="TassoPrestazioni">[7]Ricavi!#REF!</definedName>
    <definedName name="td" localSheetId="0" hidden="1">{#N/A,#N/A,FALSE,"Indice"}</definedName>
    <definedName name="td" hidden="1">{#N/A,#N/A,FALSE,"Indice"}</definedName>
    <definedName name="td_1" localSheetId="0" hidden="1">{#N/A,#N/A,FALSE,"Indice"}</definedName>
    <definedName name="td_1" hidden="1">{#N/A,#N/A,FALSE,"Indice"}</definedName>
    <definedName name="td_2" localSheetId="0" hidden="1">{#N/A,#N/A,FALSE,"Indice"}</definedName>
    <definedName name="td_2" hidden="1">{#N/A,#N/A,FALSE,"Indice"}</definedName>
    <definedName name="td_3" localSheetId="0" hidden="1">{#N/A,#N/A,FALSE,"Indice"}</definedName>
    <definedName name="td_3" hidden="1">{#N/A,#N/A,FALSE,"Indice"}</definedName>
    <definedName name="td_4" localSheetId="0" hidden="1">{#N/A,#N/A,FALSE,"Indice"}</definedName>
    <definedName name="td_4" hidden="1">{#N/A,#N/A,FALSE,"Indice"}</definedName>
    <definedName name="td_5" localSheetId="0" hidden="1">{#N/A,#N/A,FALSE,"Indice"}</definedName>
    <definedName name="td_5" hidden="1">{#N/A,#N/A,FALSE,"Indice"}</definedName>
    <definedName name="tinflprev00">'[18]Quadro programmatico 19-9-2005'!$D$8</definedName>
    <definedName name="tinflprev01">'[18]Quadro programmatico 19-9-2005'!$E$8</definedName>
    <definedName name="tinflprev02">'[18]Quadro programmatico 19-9-2005'!$F$8</definedName>
    <definedName name="tinflprev03">'[18]Quadro programmatico 19-9-2005'!$G$8</definedName>
    <definedName name="tinflprev04">'[18]Quadro programmatico 19-9-2005'!$H$8</definedName>
    <definedName name="tinflprev05">'[18]Quadro programmatico 19-9-2005'!$I$8</definedName>
    <definedName name="tinflprev06">'[18]Quadro programmatico 19-9-2005'!$J$8</definedName>
    <definedName name="tinflprev07">'[18]Quadro programmatico 19-9-2005'!$K$8</definedName>
    <definedName name="tinflprev08">'[18]Quadro programmatico 19-9-2005'!$L$8</definedName>
    <definedName name="tinflprog00">'[18]Quadro programmatico 19-9-2005'!$D$6</definedName>
    <definedName name="tinflprog01">'[18]Quadro programmatico 19-9-2005'!$E$6</definedName>
    <definedName name="tinflprog02">'[18]Quadro programmatico 19-9-2005'!$F$6</definedName>
    <definedName name="tinflprog03">'[18]Quadro programmatico 19-9-2005'!$G$6</definedName>
    <definedName name="tinflprog04">'[18]Quadro programmatico 19-9-2005'!$H$6</definedName>
    <definedName name="tinflprog05">'[18]Quadro programmatico 19-9-2005'!$I$6</definedName>
    <definedName name="tinflprog06">'[18]Quadro programmatico 19-9-2005'!$J$6</definedName>
    <definedName name="tinflprog07">'[18]Quadro programmatico 19-9-2005'!$K$6</definedName>
    <definedName name="tinflprog08">'[18]Quadro programmatico 19-9-2005'!$L$6</definedName>
    <definedName name="tinflprog09">'[18]Quadro programmatico 19-9-2005'!$M$6</definedName>
    <definedName name="_xlnm.Print_Titles" localSheetId="0">' Nuovo Modello CE'!$7:$7</definedName>
    <definedName name="tot">[19]Delibere1!$D$132</definedName>
    <definedName name="Tot101a95" localSheetId="0">#REF!</definedName>
    <definedName name="Tot101a95">#REF!</definedName>
    <definedName name="Tot101a96" localSheetId="0">#REF!</definedName>
    <definedName name="Tot101a96">#REF!</definedName>
    <definedName name="Tot101a97" localSheetId="0">#REF!</definedName>
    <definedName name="Tot101a97">#REF!</definedName>
    <definedName name="Tot104a95" localSheetId="0">#REF!</definedName>
    <definedName name="Tot104a95">#REF!</definedName>
    <definedName name="Tot104a96" localSheetId="0">#REF!</definedName>
    <definedName name="Tot104a96">#REF!</definedName>
    <definedName name="Tot104a97" localSheetId="0">#REF!</definedName>
    <definedName name="Tot104a97">#REF!</definedName>
    <definedName name="Tot107a95" localSheetId="0">#REF!</definedName>
    <definedName name="Tot107a95">#REF!</definedName>
    <definedName name="Tot107a96" localSheetId="0">#REF!</definedName>
    <definedName name="Tot107a96">#REF!</definedName>
    <definedName name="Tot107a97" localSheetId="0">#REF!</definedName>
    <definedName name="Tot107a97">#REF!</definedName>
    <definedName name="Tot110a95" localSheetId="0">#REF!</definedName>
    <definedName name="Tot110a95">#REF!</definedName>
    <definedName name="Tot110a96" localSheetId="0">#REF!</definedName>
    <definedName name="Tot110a96">#REF!</definedName>
    <definedName name="Tot110a97" localSheetId="0">#REF!</definedName>
    <definedName name="Tot110a97">#REF!</definedName>
    <definedName name="Tot113a95" localSheetId="0">#REF!</definedName>
    <definedName name="Tot113a95">#REF!</definedName>
    <definedName name="Tot113a96" localSheetId="0">#REF!</definedName>
    <definedName name="Tot113a96">#REF!</definedName>
    <definedName name="Tot113a97" localSheetId="0">#REF!</definedName>
    <definedName name="Tot113a97">#REF!</definedName>
    <definedName name="Tot11a95" localSheetId="0">#REF!</definedName>
    <definedName name="Tot11a95">#REF!</definedName>
    <definedName name="Tot11a96" localSheetId="0">#REF!</definedName>
    <definedName name="Tot11a96">#REF!</definedName>
    <definedName name="Tot11a97" localSheetId="0">#REF!</definedName>
    <definedName name="Tot11a97">#REF!</definedName>
    <definedName name="Tot120a95" localSheetId="0">#REF!</definedName>
    <definedName name="Tot120a95">#REF!</definedName>
    <definedName name="Tot120a96" localSheetId="0">#REF!</definedName>
    <definedName name="Tot120a96">#REF!</definedName>
    <definedName name="Tot120a97" localSheetId="0">#REF!</definedName>
    <definedName name="Tot120a97">#REF!</definedName>
    <definedName name="Tot123a95" localSheetId="0">#REF!</definedName>
    <definedName name="Tot123a95">#REF!</definedName>
    <definedName name="Tot123a96" localSheetId="0">#REF!</definedName>
    <definedName name="Tot123a96">#REF!</definedName>
    <definedName name="Tot123a97" localSheetId="0">#REF!</definedName>
    <definedName name="Tot123a97">#REF!</definedName>
    <definedName name="Tot126a95" localSheetId="0">#REF!</definedName>
    <definedName name="Tot126a95">#REF!</definedName>
    <definedName name="Tot126a96" localSheetId="0">#REF!</definedName>
    <definedName name="Tot126a96">#REF!</definedName>
    <definedName name="Tot126a97" localSheetId="0">#REF!</definedName>
    <definedName name="Tot126a97">#REF!</definedName>
    <definedName name="Tot129a95" localSheetId="0">#REF!</definedName>
    <definedName name="Tot129a95">#REF!</definedName>
    <definedName name="Tot129a96" localSheetId="0">#REF!</definedName>
    <definedName name="Tot129a96">#REF!</definedName>
    <definedName name="Tot129a97" localSheetId="0">#REF!</definedName>
    <definedName name="Tot129a97">#REF!</definedName>
    <definedName name="Tot132a95" localSheetId="0">#REF!</definedName>
    <definedName name="Tot132a95">#REF!</definedName>
    <definedName name="Tot132a96" localSheetId="0">#REF!</definedName>
    <definedName name="Tot132a96">#REF!</definedName>
    <definedName name="Tot132a97" localSheetId="0">#REF!</definedName>
    <definedName name="Tot132a97">#REF!</definedName>
    <definedName name="Tot133a95" localSheetId="0">#REF!</definedName>
    <definedName name="Tot133a95">#REF!</definedName>
    <definedName name="Tot133a96" localSheetId="0">#REF!</definedName>
    <definedName name="Tot133a96">#REF!</definedName>
    <definedName name="Tot133a97" localSheetId="0">#REF!</definedName>
    <definedName name="Tot133a97">#REF!</definedName>
    <definedName name="Tot139a95" localSheetId="0">#REF!</definedName>
    <definedName name="Tot139a95">#REF!</definedName>
    <definedName name="Tot139a96" localSheetId="0">#REF!</definedName>
    <definedName name="Tot139a96">#REF!</definedName>
    <definedName name="Tot139a97" localSheetId="0">#REF!</definedName>
    <definedName name="Tot139a97">#REF!</definedName>
    <definedName name="Tot142a95" localSheetId="0">#REF!</definedName>
    <definedName name="Tot142a95">#REF!</definedName>
    <definedName name="Tot142a96" localSheetId="0">#REF!</definedName>
    <definedName name="Tot142a96">#REF!</definedName>
    <definedName name="Tot142a97" localSheetId="0">#REF!</definedName>
    <definedName name="Tot142a97">#REF!</definedName>
    <definedName name="Tot145a95" localSheetId="0">#REF!</definedName>
    <definedName name="Tot145a95">#REF!</definedName>
    <definedName name="Tot145a96" localSheetId="0">#REF!</definedName>
    <definedName name="Tot145a96">#REF!</definedName>
    <definedName name="Tot145a97" localSheetId="0">#REF!</definedName>
    <definedName name="Tot145a97">#REF!</definedName>
    <definedName name="Tot146a95" localSheetId="0">#REF!</definedName>
    <definedName name="Tot146a95">#REF!</definedName>
    <definedName name="Tot146a96" localSheetId="0">#REF!</definedName>
    <definedName name="Tot146a96">#REF!</definedName>
    <definedName name="Tot146a97" localSheetId="0">#REF!</definedName>
    <definedName name="Tot146a97">#REF!</definedName>
    <definedName name="Tot148a95" localSheetId="0">#REF!</definedName>
    <definedName name="Tot148a95">#REF!</definedName>
    <definedName name="Tot148a96" localSheetId="0">#REF!</definedName>
    <definedName name="Tot148a96">#REF!</definedName>
    <definedName name="Tot148a97" localSheetId="0">#REF!</definedName>
    <definedName name="Tot148a97">#REF!</definedName>
    <definedName name="Tot14a95" localSheetId="0">#REF!</definedName>
    <definedName name="Tot14a95">#REF!</definedName>
    <definedName name="Tot14a96" localSheetId="0">#REF!</definedName>
    <definedName name="Tot14a96">#REF!</definedName>
    <definedName name="Tot14a97" localSheetId="0">#REF!</definedName>
    <definedName name="Tot14a97">#REF!</definedName>
    <definedName name="Tot155a95" localSheetId="0">#REF!</definedName>
    <definedName name="Tot155a95">#REF!</definedName>
    <definedName name="Tot155a96" localSheetId="0">#REF!</definedName>
    <definedName name="Tot155a96">#REF!</definedName>
    <definedName name="Tot155a97" localSheetId="0">#REF!</definedName>
    <definedName name="Tot155a97">#REF!</definedName>
    <definedName name="Tot158a95" localSheetId="0">#REF!</definedName>
    <definedName name="Tot158a95">#REF!</definedName>
    <definedName name="Tot158a96" localSheetId="0">#REF!</definedName>
    <definedName name="Tot158a96">#REF!</definedName>
    <definedName name="Tot158a97" localSheetId="0">#REF!</definedName>
    <definedName name="Tot158a97">#REF!</definedName>
    <definedName name="Tot159a95" localSheetId="0">#REF!</definedName>
    <definedName name="Tot159a95">#REF!</definedName>
    <definedName name="Tot159a96" localSheetId="0">#REF!</definedName>
    <definedName name="Tot159a96">#REF!</definedName>
    <definedName name="Tot159a97" localSheetId="0">#REF!</definedName>
    <definedName name="Tot159a97">#REF!</definedName>
    <definedName name="Tot161a95" localSheetId="0">#REF!</definedName>
    <definedName name="Tot161a95">#REF!</definedName>
    <definedName name="Tot161a96" localSheetId="0">#REF!</definedName>
    <definedName name="Tot161a96">#REF!</definedName>
    <definedName name="Tot161a97" localSheetId="0">#REF!</definedName>
    <definedName name="Tot161a97">#REF!</definedName>
    <definedName name="Tot164a95" localSheetId="0">#REF!</definedName>
    <definedName name="Tot164a95">#REF!</definedName>
    <definedName name="Tot164a96" localSheetId="0">#REF!</definedName>
    <definedName name="Tot164a96">#REF!</definedName>
    <definedName name="Tot164a97" localSheetId="0">#REF!</definedName>
    <definedName name="Tot164a97">#REF!</definedName>
    <definedName name="Tot167a95" localSheetId="0">#REF!</definedName>
    <definedName name="Tot167a95">#REF!</definedName>
    <definedName name="Tot167a96" localSheetId="0">#REF!</definedName>
    <definedName name="Tot167a96">#REF!</definedName>
    <definedName name="Tot167a97" localSheetId="0">#REF!</definedName>
    <definedName name="Tot167a97">#REF!</definedName>
    <definedName name="Tot174a95" localSheetId="0">#REF!</definedName>
    <definedName name="Tot174a95">#REF!</definedName>
    <definedName name="Tot174a96" localSheetId="0">#REF!</definedName>
    <definedName name="Tot174a96">#REF!</definedName>
    <definedName name="Tot174a97" localSheetId="0">#REF!</definedName>
    <definedName name="Tot174a97">#REF!</definedName>
    <definedName name="TOT177A95" localSheetId="0">#REF!</definedName>
    <definedName name="TOT177A95">#REF!</definedName>
    <definedName name="TOT177A96" localSheetId="0">#REF!</definedName>
    <definedName name="TOT177A96">#REF!</definedName>
    <definedName name="TOT177A97" localSheetId="0">#REF!</definedName>
    <definedName name="TOT177A97">#REF!</definedName>
    <definedName name="Tot17a95" localSheetId="0">#REF!</definedName>
    <definedName name="Tot17a95">#REF!</definedName>
    <definedName name="Tot17a96" localSheetId="0">#REF!</definedName>
    <definedName name="Tot17a96">#REF!</definedName>
    <definedName name="Tot17a97" localSheetId="0">#REF!</definedName>
    <definedName name="Tot17a97">#REF!</definedName>
    <definedName name="Tot180a95" localSheetId="0">#REF!</definedName>
    <definedName name="Tot180a95">#REF!</definedName>
    <definedName name="Tot180a96" localSheetId="0">#REF!</definedName>
    <definedName name="Tot180a96">#REF!</definedName>
    <definedName name="Tot180a97" localSheetId="0">#REF!</definedName>
    <definedName name="Tot180a97">#REF!</definedName>
    <definedName name="Tot187a95" localSheetId="0">#REF!</definedName>
    <definedName name="Tot187a95">#REF!</definedName>
    <definedName name="Tot187a96" localSheetId="0">#REF!</definedName>
    <definedName name="Tot187a96">#REF!</definedName>
    <definedName name="Tot187a97" localSheetId="0">#REF!</definedName>
    <definedName name="Tot187a97">#REF!</definedName>
    <definedName name="Tot190a95" localSheetId="0">#REF!</definedName>
    <definedName name="Tot190a95">#REF!</definedName>
    <definedName name="Tot190a96" localSheetId="0">#REF!</definedName>
    <definedName name="Tot190a96">#REF!</definedName>
    <definedName name="Tot190a97" localSheetId="0">#REF!</definedName>
    <definedName name="Tot190a97">#REF!</definedName>
    <definedName name="tot193a95" localSheetId="0">#REF!</definedName>
    <definedName name="tot193a95">#REF!</definedName>
    <definedName name="tot193a96" localSheetId="0">#REF!</definedName>
    <definedName name="tot193a96">#REF!</definedName>
    <definedName name="tot193a97" localSheetId="0">#REF!</definedName>
    <definedName name="tot193a97">#REF!</definedName>
    <definedName name="Tot200a95" localSheetId="0">#REF!</definedName>
    <definedName name="Tot200a95">#REF!</definedName>
    <definedName name="Tot200a96" localSheetId="0">#REF!</definedName>
    <definedName name="Tot200a96">#REF!</definedName>
    <definedName name="Tot200a97" localSheetId="0">#REF!</definedName>
    <definedName name="Tot200a97">#REF!</definedName>
    <definedName name="Tot20a95" localSheetId="0">#REF!</definedName>
    <definedName name="Tot20a95">#REF!</definedName>
    <definedName name="Tot20a96" localSheetId="0">#REF!</definedName>
    <definedName name="Tot20a96">#REF!</definedName>
    <definedName name="Tot20a97" localSheetId="0">#REF!</definedName>
    <definedName name="Tot20a97">#REF!</definedName>
    <definedName name="Tot210a95" localSheetId="0">#REF!</definedName>
    <definedName name="Tot210a95">#REF!</definedName>
    <definedName name="Tot210a96" localSheetId="0">#REF!</definedName>
    <definedName name="Tot210a96">#REF!</definedName>
    <definedName name="Tot210a97" localSheetId="0">#REF!</definedName>
    <definedName name="Tot210a97">#REF!</definedName>
    <definedName name="Tot213a95" localSheetId="0">#REF!</definedName>
    <definedName name="Tot213a95">#REF!</definedName>
    <definedName name="Tot213a96" localSheetId="0">#REF!</definedName>
    <definedName name="Tot213a96">#REF!</definedName>
    <definedName name="Tot213a97" localSheetId="0">#REF!</definedName>
    <definedName name="Tot213a97">#REF!</definedName>
    <definedName name="Tot216a95" localSheetId="0">#REF!</definedName>
    <definedName name="Tot216a95">#REF!</definedName>
    <definedName name="Tot216a96" localSheetId="0">#REF!</definedName>
    <definedName name="Tot216a96">#REF!</definedName>
    <definedName name="Tot216a97" localSheetId="0">#REF!</definedName>
    <definedName name="Tot216a97">#REF!</definedName>
    <definedName name="Tot224a95" localSheetId="0">#REF!</definedName>
    <definedName name="Tot224a95">#REF!</definedName>
    <definedName name="Tot224a96" localSheetId="0">#REF!</definedName>
    <definedName name="Tot224a96">#REF!</definedName>
    <definedName name="Tot224a97" localSheetId="0">#REF!</definedName>
    <definedName name="Tot224a97">#REF!</definedName>
    <definedName name="Tot225a95" localSheetId="0">#REF!</definedName>
    <definedName name="Tot225a95">#REF!</definedName>
    <definedName name="Tot225a96" localSheetId="0">#REF!</definedName>
    <definedName name="Tot225a96">#REF!</definedName>
    <definedName name="Tot225a97" localSheetId="0">#REF!</definedName>
    <definedName name="Tot225a97">#REF!</definedName>
    <definedName name="Tot226a95" localSheetId="0">#REF!</definedName>
    <definedName name="Tot226a95">#REF!</definedName>
    <definedName name="Tot226a96" localSheetId="0">#REF!</definedName>
    <definedName name="Tot226a96">#REF!</definedName>
    <definedName name="Tot226a97" localSheetId="0">#REF!</definedName>
    <definedName name="Tot226a97">#REF!</definedName>
    <definedName name="Tot229a95" localSheetId="0">#REF!</definedName>
    <definedName name="Tot229a95">#REF!</definedName>
    <definedName name="Tot229a96" localSheetId="0">#REF!</definedName>
    <definedName name="Tot229a96">#REF!</definedName>
    <definedName name="Tot229a97" localSheetId="0">#REF!</definedName>
    <definedName name="Tot229a97">#REF!</definedName>
    <definedName name="Tot232a95" localSheetId="0">#REF!</definedName>
    <definedName name="Tot232a95">#REF!</definedName>
    <definedName name="Tot232a96" localSheetId="0">#REF!</definedName>
    <definedName name="Tot232a96">#REF!</definedName>
    <definedName name="Tot232a97" localSheetId="0">#REF!</definedName>
    <definedName name="Tot232a97">#REF!</definedName>
    <definedName name="Tot235a95" localSheetId="0">#REF!</definedName>
    <definedName name="Tot235a95">#REF!</definedName>
    <definedName name="Tot235a96" localSheetId="0">#REF!</definedName>
    <definedName name="Tot235a96">#REF!</definedName>
    <definedName name="Tot235a97" localSheetId="0">#REF!</definedName>
    <definedName name="Tot235a97">#REF!</definedName>
    <definedName name="Tot236a95" localSheetId="0">#REF!</definedName>
    <definedName name="Tot236a95">#REF!</definedName>
    <definedName name="Tot236a96" localSheetId="0">#REF!</definedName>
    <definedName name="Tot236a96">#REF!</definedName>
    <definedName name="Tot236a97" localSheetId="0">#REF!</definedName>
    <definedName name="Tot236a97">#REF!</definedName>
    <definedName name="Tot238a95" localSheetId="0">#REF!</definedName>
    <definedName name="Tot238a95">#REF!</definedName>
    <definedName name="TOT238A96" localSheetId="0">#REF!</definedName>
    <definedName name="TOT238A96">#REF!</definedName>
    <definedName name="TOT238A97" localSheetId="0">#REF!</definedName>
    <definedName name="TOT238A97">#REF!</definedName>
    <definedName name="Tot23a95" localSheetId="0">#REF!</definedName>
    <definedName name="Tot23a95">#REF!</definedName>
    <definedName name="Tot23a96" localSheetId="0">#REF!</definedName>
    <definedName name="Tot23a96">#REF!</definedName>
    <definedName name="Tot23a97" localSheetId="0">#REF!</definedName>
    <definedName name="Tot23a97">#REF!</definedName>
    <definedName name="Tot245a95" localSheetId="0">#REF!</definedName>
    <definedName name="Tot245a95">#REF!</definedName>
    <definedName name="Tot245a96" localSheetId="0">#REF!</definedName>
    <definedName name="Tot245a96">#REF!</definedName>
    <definedName name="Tot245a97" localSheetId="0">#REF!</definedName>
    <definedName name="Tot245a97">#REF!</definedName>
    <definedName name="Tot252a95" localSheetId="0">#REF!</definedName>
    <definedName name="Tot252a95">#REF!</definedName>
    <definedName name="Tot252a96" localSheetId="0">#REF!</definedName>
    <definedName name="Tot252a96">#REF!</definedName>
    <definedName name="Tot252a97" localSheetId="0">#REF!</definedName>
    <definedName name="Tot252a97">#REF!</definedName>
    <definedName name="Tot253a95" localSheetId="0">#REF!</definedName>
    <definedName name="Tot253a95">#REF!</definedName>
    <definedName name="Tot253a96" localSheetId="0">#REF!</definedName>
    <definedName name="Tot253a96">#REF!</definedName>
    <definedName name="Tot253a97" localSheetId="0">#REF!</definedName>
    <definedName name="Tot253a97">#REF!</definedName>
    <definedName name="Tot254a95" localSheetId="0">#REF!</definedName>
    <definedName name="Tot254a95">#REF!</definedName>
    <definedName name="Tot254a96" localSheetId="0">#REF!</definedName>
    <definedName name="Tot254a96">#REF!</definedName>
    <definedName name="Tot254a97" localSheetId="0">#REF!</definedName>
    <definedName name="Tot254a97">#REF!</definedName>
    <definedName name="Tot258a95" localSheetId="0">#REF!</definedName>
    <definedName name="Tot258a95">#REF!</definedName>
    <definedName name="Tot258a96" localSheetId="0">#REF!</definedName>
    <definedName name="Tot258a96">#REF!</definedName>
    <definedName name="Tot258a97" localSheetId="0">#REF!</definedName>
    <definedName name="Tot258a97">#REF!</definedName>
    <definedName name="Tot26a95" localSheetId="0">#REF!</definedName>
    <definedName name="Tot26a95">#REF!</definedName>
    <definedName name="Tot26a96" localSheetId="0">#REF!</definedName>
    <definedName name="Tot26a96">#REF!</definedName>
    <definedName name="Tot26a97" localSheetId="0">#REF!</definedName>
    <definedName name="Tot26a97">#REF!</definedName>
    <definedName name="Tot271a95" localSheetId="0">#REF!</definedName>
    <definedName name="Tot271a95">#REF!</definedName>
    <definedName name="Tot271a96" localSheetId="0">#REF!</definedName>
    <definedName name="Tot271a96">#REF!</definedName>
    <definedName name="Tot271a97" localSheetId="0">#REF!</definedName>
    <definedName name="Tot271a97">#REF!</definedName>
    <definedName name="Tot273a95" localSheetId="0">#REF!</definedName>
    <definedName name="Tot273a95">#REF!</definedName>
    <definedName name="Tot273a96" localSheetId="0">#REF!</definedName>
    <definedName name="Tot273a96">#REF!</definedName>
    <definedName name="Tot273a97" localSheetId="0">#REF!</definedName>
    <definedName name="Tot273a97">#REF!</definedName>
    <definedName name="Tot274a95" localSheetId="0">#REF!</definedName>
    <definedName name="Tot274a95">#REF!</definedName>
    <definedName name="Tot274a96" localSheetId="0">#REF!</definedName>
    <definedName name="Tot274a96">#REF!</definedName>
    <definedName name="Tot274a97" localSheetId="0">#REF!</definedName>
    <definedName name="Tot274a97">#REF!</definedName>
    <definedName name="Tot277a95" localSheetId="0">#REF!</definedName>
    <definedName name="Tot277a95">#REF!</definedName>
    <definedName name="Tot277a96" localSheetId="0">#REF!</definedName>
    <definedName name="Tot277a96">#REF!</definedName>
    <definedName name="Tot277a97" localSheetId="0">#REF!</definedName>
    <definedName name="Tot277a97">#REF!</definedName>
    <definedName name="tot284a95" localSheetId="0">#REF!</definedName>
    <definedName name="tot284a95">#REF!</definedName>
    <definedName name="tot284a96" localSheetId="0">#REF!</definedName>
    <definedName name="tot284a96">#REF!</definedName>
    <definedName name="tot284a97" localSheetId="0">#REF!</definedName>
    <definedName name="tot284a97">#REF!</definedName>
    <definedName name="Tot29a95" localSheetId="0">#REF!</definedName>
    <definedName name="Tot29a95">#REF!</definedName>
    <definedName name="Tot29a96" localSheetId="0">#REF!</definedName>
    <definedName name="Tot29a96">#REF!</definedName>
    <definedName name="Tot29a97" localSheetId="0">#REF!</definedName>
    <definedName name="Tot29a97">#REF!</definedName>
    <definedName name="Tot2a95" localSheetId="0">#REF!</definedName>
    <definedName name="Tot2a95">#REF!</definedName>
    <definedName name="Tot2a96" localSheetId="0">#REF!</definedName>
    <definedName name="Tot2a96">#REF!</definedName>
    <definedName name="Tot2a97" localSheetId="0">#REF!</definedName>
    <definedName name="Tot2a97">#REF!</definedName>
    <definedName name="Tot300a95" localSheetId="0">#REF!</definedName>
    <definedName name="Tot300a95">#REF!</definedName>
    <definedName name="Tot300a96" localSheetId="0">#REF!</definedName>
    <definedName name="Tot300a96">#REF!</definedName>
    <definedName name="Tot300a97" localSheetId="0">#REF!</definedName>
    <definedName name="Tot300a97">#REF!</definedName>
    <definedName name="Tot303a95" localSheetId="0">#REF!</definedName>
    <definedName name="Tot303a95">#REF!</definedName>
    <definedName name="Tot303a96" localSheetId="0">#REF!</definedName>
    <definedName name="Tot303a96">#REF!</definedName>
    <definedName name="Tot303a97" localSheetId="0">#REF!</definedName>
    <definedName name="Tot303a97">#REF!</definedName>
    <definedName name="Tot320a95" localSheetId="0">#REF!</definedName>
    <definedName name="Tot320a95">#REF!</definedName>
    <definedName name="Tot320a96" localSheetId="0">#REF!</definedName>
    <definedName name="Tot320a96">#REF!</definedName>
    <definedName name="Tot320a97" localSheetId="0">#REF!</definedName>
    <definedName name="Tot320a97">#REF!</definedName>
    <definedName name="Tot323a95" localSheetId="0">#REF!</definedName>
    <definedName name="Tot323a95">#REF!</definedName>
    <definedName name="Tot323a96" localSheetId="0">#REF!</definedName>
    <definedName name="Tot323a96">#REF!</definedName>
    <definedName name="Tot323a97" localSheetId="0">#REF!</definedName>
    <definedName name="Tot323a97">#REF!</definedName>
    <definedName name="Tot326a95" localSheetId="0">#REF!</definedName>
    <definedName name="Tot326a95">#REF!</definedName>
    <definedName name="Tot326a96" localSheetId="0">#REF!</definedName>
    <definedName name="Tot326a96">#REF!</definedName>
    <definedName name="Tot326a97" localSheetId="0">#REF!</definedName>
    <definedName name="Tot326a97">#REF!</definedName>
    <definedName name="Tot329a95" localSheetId="0">#REF!</definedName>
    <definedName name="Tot329a95">#REF!</definedName>
    <definedName name="Tot329a96" localSheetId="0">#REF!</definedName>
    <definedName name="Tot329a96">#REF!</definedName>
    <definedName name="Tot329a97" localSheetId="0">#REF!</definedName>
    <definedName name="Tot329a97">#REF!</definedName>
    <definedName name="Tot332a95" localSheetId="0">#REF!</definedName>
    <definedName name="Tot332a95">#REF!</definedName>
    <definedName name="Tot332a96" localSheetId="0">#REF!</definedName>
    <definedName name="Tot332a96">#REF!</definedName>
    <definedName name="Tot332a97" localSheetId="0">#REF!</definedName>
    <definedName name="Tot332a97">#REF!</definedName>
    <definedName name="Tot335a95" localSheetId="0">#REF!</definedName>
    <definedName name="Tot335a95">#REF!</definedName>
    <definedName name="Tot335a96" localSheetId="0">#REF!</definedName>
    <definedName name="Tot335a96">#REF!</definedName>
    <definedName name="Tot335a97" localSheetId="0">#REF!</definedName>
    <definedName name="Tot335a97">#REF!</definedName>
    <definedName name="Tot338a95" localSheetId="0">#REF!</definedName>
    <definedName name="Tot338a95">#REF!</definedName>
    <definedName name="Tot338a96" localSheetId="0">#REF!</definedName>
    <definedName name="Tot338a96">#REF!</definedName>
    <definedName name="Tot338a97" localSheetId="0">#REF!</definedName>
    <definedName name="Tot338a97">#REF!</definedName>
    <definedName name="Tot35a95" localSheetId="0">#REF!</definedName>
    <definedName name="Tot35a95">#REF!</definedName>
    <definedName name="Tot35a96" localSheetId="0">#REF!</definedName>
    <definedName name="Tot35a96">#REF!</definedName>
    <definedName name="Tot35a97" localSheetId="0">#REF!</definedName>
    <definedName name="Tot35a97">#REF!</definedName>
    <definedName name="Tot37a95" localSheetId="0">#REF!</definedName>
    <definedName name="Tot37a95">#REF!</definedName>
    <definedName name="Tot37a96" localSheetId="0">#REF!</definedName>
    <definedName name="Tot37a96">#REF!</definedName>
    <definedName name="Tot37a97" localSheetId="0">#REF!</definedName>
    <definedName name="Tot37a97">#REF!</definedName>
    <definedName name="Tot3a95" localSheetId="0">#REF!</definedName>
    <definedName name="Tot3a95">#REF!</definedName>
    <definedName name="Tot3a96" localSheetId="0">#REF!</definedName>
    <definedName name="Tot3a96">#REF!</definedName>
    <definedName name="Tot3a97" localSheetId="0">#REF!</definedName>
    <definedName name="Tot3a97">#REF!</definedName>
    <definedName name="Tot42a95" localSheetId="0">#REF!</definedName>
    <definedName name="Tot42a95">#REF!</definedName>
    <definedName name="Tot42a96" localSheetId="0">#REF!</definedName>
    <definedName name="Tot42a96">#REF!</definedName>
    <definedName name="Tot42a97" localSheetId="0">#REF!</definedName>
    <definedName name="Tot42a97">#REF!</definedName>
    <definedName name="Tot48a95" localSheetId="0">#REF!</definedName>
    <definedName name="Tot48a95">#REF!</definedName>
    <definedName name="Tot48a96" localSheetId="0">#REF!</definedName>
    <definedName name="Tot48a96">#REF!</definedName>
    <definedName name="Tot48a97" localSheetId="0">#REF!</definedName>
    <definedName name="Tot48a97">#REF!</definedName>
    <definedName name="Tot51a95" localSheetId="0">#REF!</definedName>
    <definedName name="Tot51a95">#REF!</definedName>
    <definedName name="Tot51a96" localSheetId="0">#REF!</definedName>
    <definedName name="Tot51a96">#REF!</definedName>
    <definedName name="Tot51a97" localSheetId="0">#REF!</definedName>
    <definedName name="Tot51a97">#REF!</definedName>
    <definedName name="Tot54a95" localSheetId="0">#REF!</definedName>
    <definedName name="Tot54a95">#REF!</definedName>
    <definedName name="Tot54a96" localSheetId="0">#REF!</definedName>
    <definedName name="Tot54a96">#REF!</definedName>
    <definedName name="Tot54a97" localSheetId="0">#REF!</definedName>
    <definedName name="Tot54a97">#REF!</definedName>
    <definedName name="Tot57a95" localSheetId="0">#REF!</definedName>
    <definedName name="Tot57a95">#REF!</definedName>
    <definedName name="Tot57a96" localSheetId="0">#REF!</definedName>
    <definedName name="Tot57a96">#REF!</definedName>
    <definedName name="Tot57a97" localSheetId="0">#REF!</definedName>
    <definedName name="Tot57a97">#REF!</definedName>
    <definedName name="Tot60a95" localSheetId="0">#REF!</definedName>
    <definedName name="Tot60a95">#REF!</definedName>
    <definedName name="Tot60a96" localSheetId="0">#REF!</definedName>
    <definedName name="Tot60a96">#REF!</definedName>
    <definedName name="Tot60a97" localSheetId="0">#REF!</definedName>
    <definedName name="Tot60a97">#REF!</definedName>
    <definedName name="Tot61a95" localSheetId="0">#REF!</definedName>
    <definedName name="Tot61a95">#REF!</definedName>
    <definedName name="Tot61a96" localSheetId="0">#REF!</definedName>
    <definedName name="Tot61a96">#REF!</definedName>
    <definedName name="Tot61a97" localSheetId="0">#REF!</definedName>
    <definedName name="Tot61a97">#REF!</definedName>
    <definedName name="Tot62a95" localSheetId="0">#REF!</definedName>
    <definedName name="Tot62a95">#REF!</definedName>
    <definedName name="Tot62a96" localSheetId="0">#REF!</definedName>
    <definedName name="Tot62a96">#REF!</definedName>
    <definedName name="Tot62a97" localSheetId="0">#REF!</definedName>
    <definedName name="Tot62a97">#REF!</definedName>
    <definedName name="Tot63a95" localSheetId="0">#REF!</definedName>
    <definedName name="Tot63a95">#REF!</definedName>
    <definedName name="Tot63a96" localSheetId="0">#REF!</definedName>
    <definedName name="Tot63a96">#REF!</definedName>
    <definedName name="Tot63a97" localSheetId="0">#REF!</definedName>
    <definedName name="Tot63a97">#REF!</definedName>
    <definedName name="Tot64a95" localSheetId="0">#REF!</definedName>
    <definedName name="Tot64a95">#REF!</definedName>
    <definedName name="Tot64a96" localSheetId="0">#REF!</definedName>
    <definedName name="Tot64a96">#REF!</definedName>
    <definedName name="Tot64a97" localSheetId="0">#REF!</definedName>
    <definedName name="Tot64a97">#REF!</definedName>
    <definedName name="Tot75a95" localSheetId="0">#REF!</definedName>
    <definedName name="Tot75a95">#REF!</definedName>
    <definedName name="Tot75a96" localSheetId="0">#REF!</definedName>
    <definedName name="Tot75a96">#REF!</definedName>
    <definedName name="Tot75a97" localSheetId="0">#REF!</definedName>
    <definedName name="Tot75a97">#REF!</definedName>
    <definedName name="Tot85a95" localSheetId="0">#REF!</definedName>
    <definedName name="Tot85a95">#REF!</definedName>
    <definedName name="Tot85a96" localSheetId="0">#REF!</definedName>
    <definedName name="Tot85a96">#REF!</definedName>
    <definedName name="Tot85a97" localSheetId="0">#REF!</definedName>
    <definedName name="Tot85a97">#REF!</definedName>
    <definedName name="Tot8a95" localSheetId="0">#REF!</definedName>
    <definedName name="Tot8a95">#REF!</definedName>
    <definedName name="Tot8a96" localSheetId="0">#REF!</definedName>
    <definedName name="Tot8a96">#REF!</definedName>
    <definedName name="Tot8a97" localSheetId="0">#REF!</definedName>
    <definedName name="Tot8a97">#REF!</definedName>
    <definedName name="Tot91a95" localSheetId="0">#REF!</definedName>
    <definedName name="Tot91a95">#REF!</definedName>
    <definedName name="Tot91a96" localSheetId="0">#REF!</definedName>
    <definedName name="Tot91a96">#REF!</definedName>
    <definedName name="Tot91a97" localSheetId="0">#REF!</definedName>
    <definedName name="Tot91a97">#REF!</definedName>
    <definedName name="Tot93a95" localSheetId="0">#REF!</definedName>
    <definedName name="Tot93a95">#REF!</definedName>
    <definedName name="Tot93a96" localSheetId="0">#REF!</definedName>
    <definedName name="Tot93a96">#REF!</definedName>
    <definedName name="Tot93a97" localSheetId="0">#REF!</definedName>
    <definedName name="Tot93a97">#REF!</definedName>
    <definedName name="Tot98a95" localSheetId="0">#REF!</definedName>
    <definedName name="Tot98a95">#REF!</definedName>
    <definedName name="Tot98a96" localSheetId="0">#REF!</definedName>
    <definedName name="Tot98a96">#REF!</definedName>
    <definedName name="Tot98a97" localSheetId="0">#REF!</definedName>
    <definedName name="Tot98a97">#REF!</definedName>
    <definedName name="totale">[19]Delibere1!$E$132</definedName>
    <definedName name="TotaleImporti" localSheetId="0">#REF!</definedName>
    <definedName name="TotaleImporti">#REF!</definedName>
    <definedName name="TotalePagamenti" localSheetId="0">#REF!</definedName>
    <definedName name="TotalePagamenti">#REF!</definedName>
    <definedName name="Totali_2000_per_UO_e_CE" localSheetId="0">#REF!</definedName>
    <definedName name="Totali_2000_per_UO_e_CE">#REF!</definedName>
    <definedName name="TRADIP" localSheetId="0">#REF!</definedName>
    <definedName name="TRADIP">#REF!</definedName>
    <definedName name="tre" localSheetId="0" hidden="1">{#N/A,#N/A,FALSE,"Indice"}</definedName>
    <definedName name="tre" hidden="1">{#N/A,#N/A,FALSE,"Indice"}</definedName>
    <definedName name="tre_1" localSheetId="0" hidden="1">{#N/A,#N/A,FALSE,"Indice"}</definedName>
    <definedName name="tre_1" hidden="1">{#N/A,#N/A,FALSE,"Indice"}</definedName>
    <definedName name="tre_2" localSheetId="0" hidden="1">{#N/A,#N/A,FALSE,"Indice"}</definedName>
    <definedName name="tre_2" hidden="1">{#N/A,#N/A,FALSE,"Indice"}</definedName>
    <definedName name="tre_3" localSheetId="0" hidden="1">{#N/A,#N/A,FALSE,"Indice"}</definedName>
    <definedName name="tre_3" hidden="1">{#N/A,#N/A,FALSE,"Indice"}</definedName>
    <definedName name="tre_4" localSheetId="0" hidden="1">{#N/A,#N/A,FALSE,"Indice"}</definedName>
    <definedName name="tre_4" hidden="1">{#N/A,#N/A,FALSE,"Indice"}</definedName>
    <definedName name="tre_5" localSheetId="0" hidden="1">{#N/A,#N/A,FALSE,"Indice"}</definedName>
    <definedName name="tre_5" hidden="1">{#N/A,#N/A,FALSE,"Indice"}</definedName>
    <definedName name="tvarPIL00">'[18]Quadro programmatico 19-9-2005'!$D$13</definedName>
    <definedName name="tvarPIL01">'[18]Quadro programmatico 19-9-2005'!$E$13</definedName>
    <definedName name="tvarPIL02">'[18]Quadro programmatico 19-9-2005'!$F$13</definedName>
    <definedName name="tvarPIL03">'[18]Quadro programmatico 19-9-2005'!$G$13</definedName>
    <definedName name="tvarPIL04">'[18]Quadro programmatico 19-9-2005'!$H$13</definedName>
    <definedName name="tvarPIL05">'[20]Quadro Programmatico 27-7'!$I$16</definedName>
    <definedName name="tvarPIL06">'[18]Quadro programmatico 19-9-2005'!$J$13</definedName>
    <definedName name="tvarPIL07">'[18]Quadro programmatico 19-9-2005'!$K$13</definedName>
    <definedName name="tvarPIL08">'[18]Quadro programmatico 19-9-2005'!$L$13</definedName>
    <definedName name="tvarPILrgs04" localSheetId="0">'[4]Quadro tendenziale 28-6-2005'!#REF!</definedName>
    <definedName name="tvarPILrgs04">'[4]Quadro tendenziale 28-6-2005'!#REF!</definedName>
    <definedName name="tvarPILrgs05" localSheetId="0">'[4]Quadro tendenziale 28-6-2005'!#REF!</definedName>
    <definedName name="tvarPILrgs05">'[4]Quadro tendenziale 28-6-2005'!#REF!</definedName>
    <definedName name="tvarPILrgs06" localSheetId="0">'[4]Quadro tendenziale 28-6-2005'!#REF!</definedName>
    <definedName name="tvarPILrgs06">'[4]Quadro tendenziale 28-6-2005'!#REF!</definedName>
    <definedName name="tvarPILrgs07" localSheetId="0">'[4]Quadro tendenziale 28-6-2005'!#REF!</definedName>
    <definedName name="tvarPILrgs07">'[4]Quadro tendenziale 28-6-2005'!#REF!</definedName>
    <definedName name="tvarPILrgs08" localSheetId="0">'[4]Quadro tendenziale 28-6-2005'!#REF!</definedName>
    <definedName name="tvarPILrgs08">'[4]Quadro tendenziale 28-6-2005'!#REF!</definedName>
    <definedName name="UNITA_MEDIE_04" localSheetId="0">#REF!</definedName>
    <definedName name="UNITA_MEDIE_04">#REF!</definedName>
    <definedName name="va" localSheetId="0" hidden="1">{#N/A,#N/A,FALSE,"Indice"}</definedName>
    <definedName name="va" hidden="1">{#N/A,#N/A,FALSE,"Indice"}</definedName>
    <definedName name="ver" localSheetId="0" hidden="1">{#N/A,#N/A,FALSE,"B3";#N/A,#N/A,FALSE,"B2";#N/A,#N/A,FALSE,"B1"}</definedName>
    <definedName name="ver" hidden="1">{#N/A,#N/A,FALSE,"B3";#N/A,#N/A,FALSE,"B2";#N/A,#N/A,FALSE,"B1"}</definedName>
    <definedName name="ver_1" localSheetId="0" hidden="1">{#N/A,#N/A,FALSE,"B3";#N/A,#N/A,FALSE,"B2";#N/A,#N/A,FALSE,"B1"}</definedName>
    <definedName name="ver_1" hidden="1">{#N/A,#N/A,FALSE,"B3";#N/A,#N/A,FALSE,"B2";#N/A,#N/A,FALSE,"B1"}</definedName>
    <definedName name="ver_2" localSheetId="0" hidden="1">{#N/A,#N/A,FALSE,"B3";#N/A,#N/A,FALSE,"B2";#N/A,#N/A,FALSE,"B1"}</definedName>
    <definedName name="ver_2" hidden="1">{#N/A,#N/A,FALSE,"B3";#N/A,#N/A,FALSE,"B2";#N/A,#N/A,FALSE,"B1"}</definedName>
    <definedName name="ver_3" localSheetId="0" hidden="1">{#N/A,#N/A,FALSE,"B3";#N/A,#N/A,FALSE,"B2";#N/A,#N/A,FALSE,"B1"}</definedName>
    <definedName name="ver_3" hidden="1">{#N/A,#N/A,FALSE,"B3";#N/A,#N/A,FALSE,"B2";#N/A,#N/A,FALSE,"B1"}</definedName>
    <definedName name="ver_4" localSheetId="0" hidden="1">{#N/A,#N/A,FALSE,"B3";#N/A,#N/A,FALSE,"B2";#N/A,#N/A,FALSE,"B1"}</definedName>
    <definedName name="ver_4" hidden="1">{#N/A,#N/A,FALSE,"B3";#N/A,#N/A,FALSE,"B2";#N/A,#N/A,FALSE,"B1"}</definedName>
    <definedName name="ver_5" localSheetId="0" hidden="1">{#N/A,#N/A,FALSE,"B3";#N/A,#N/A,FALSE,"B2";#N/A,#N/A,FALSE,"B1"}</definedName>
    <definedName name="ver_5" hidden="1">{#N/A,#N/A,FALSE,"B3";#N/A,#N/A,FALSE,"B2";#N/A,#N/A,FALSE,"B1"}</definedName>
    <definedName name="verd" localSheetId="0" hidden="1">{#N/A,#N/A,FALSE,"B1";#N/A,#N/A,FALSE,"B2";#N/A,#N/A,FALSE,"B3";#N/A,#N/A,FALSE,"A4";#N/A,#N/A,FALSE,"A3";#N/A,#N/A,FALSE,"A2";#N/A,#N/A,FALSE,"A1";#N/A,#N/A,FALSE,"Indice"}</definedName>
    <definedName name="verd" hidden="1">{#N/A,#N/A,FALSE,"B1";#N/A,#N/A,FALSE,"B2";#N/A,#N/A,FALSE,"B3";#N/A,#N/A,FALSE,"A4";#N/A,#N/A,FALSE,"A3";#N/A,#N/A,FALSE,"A2";#N/A,#N/A,FALSE,"A1";#N/A,#N/A,FALSE,"Indice"}</definedName>
    <definedName name="verd_1" localSheetId="0" hidden="1">{#N/A,#N/A,FALSE,"B1";#N/A,#N/A,FALSE,"B2";#N/A,#N/A,FALSE,"B3";#N/A,#N/A,FALSE,"A4";#N/A,#N/A,FALSE,"A3";#N/A,#N/A,FALSE,"A2";#N/A,#N/A,FALSE,"A1";#N/A,#N/A,FALSE,"Indice"}</definedName>
    <definedName name="verd_1" hidden="1">{#N/A,#N/A,FALSE,"B1";#N/A,#N/A,FALSE,"B2";#N/A,#N/A,FALSE,"B3";#N/A,#N/A,FALSE,"A4";#N/A,#N/A,FALSE,"A3";#N/A,#N/A,FALSE,"A2";#N/A,#N/A,FALSE,"A1";#N/A,#N/A,FALSE,"Indice"}</definedName>
    <definedName name="verd_2" localSheetId="0" hidden="1">{#N/A,#N/A,FALSE,"B1";#N/A,#N/A,FALSE,"B2";#N/A,#N/A,FALSE,"B3";#N/A,#N/A,FALSE,"A4";#N/A,#N/A,FALSE,"A3";#N/A,#N/A,FALSE,"A2";#N/A,#N/A,FALSE,"A1";#N/A,#N/A,FALSE,"Indice"}</definedName>
    <definedName name="verd_2" hidden="1">{#N/A,#N/A,FALSE,"B1";#N/A,#N/A,FALSE,"B2";#N/A,#N/A,FALSE,"B3";#N/A,#N/A,FALSE,"A4";#N/A,#N/A,FALSE,"A3";#N/A,#N/A,FALSE,"A2";#N/A,#N/A,FALSE,"A1";#N/A,#N/A,FALSE,"Indice"}</definedName>
    <definedName name="verd_3" localSheetId="0" hidden="1">{#N/A,#N/A,FALSE,"B1";#N/A,#N/A,FALSE,"B2";#N/A,#N/A,FALSE,"B3";#N/A,#N/A,FALSE,"A4";#N/A,#N/A,FALSE,"A3";#N/A,#N/A,FALSE,"A2";#N/A,#N/A,FALSE,"A1";#N/A,#N/A,FALSE,"Indice"}</definedName>
    <definedName name="verd_3" hidden="1">{#N/A,#N/A,FALSE,"B1";#N/A,#N/A,FALSE,"B2";#N/A,#N/A,FALSE,"B3";#N/A,#N/A,FALSE,"A4";#N/A,#N/A,FALSE,"A3";#N/A,#N/A,FALSE,"A2";#N/A,#N/A,FALSE,"A1";#N/A,#N/A,FALSE,"Indice"}</definedName>
    <definedName name="verd_4" localSheetId="0" hidden="1">{#N/A,#N/A,FALSE,"B1";#N/A,#N/A,FALSE,"B2";#N/A,#N/A,FALSE,"B3";#N/A,#N/A,FALSE,"A4";#N/A,#N/A,FALSE,"A3";#N/A,#N/A,FALSE,"A2";#N/A,#N/A,FALSE,"A1";#N/A,#N/A,FALSE,"Indice"}</definedName>
    <definedName name="verd_4" hidden="1">{#N/A,#N/A,FALSE,"B1";#N/A,#N/A,FALSE,"B2";#N/A,#N/A,FALSE,"B3";#N/A,#N/A,FALSE,"A4";#N/A,#N/A,FALSE,"A3";#N/A,#N/A,FALSE,"A2";#N/A,#N/A,FALSE,"A1";#N/A,#N/A,FALSE,"Indice"}</definedName>
    <definedName name="verd_5" localSheetId="0" hidden="1">{#N/A,#N/A,FALSE,"B1";#N/A,#N/A,FALSE,"B2";#N/A,#N/A,FALSE,"B3";#N/A,#N/A,FALSE,"A4";#N/A,#N/A,FALSE,"A3";#N/A,#N/A,FALSE,"A2";#N/A,#N/A,FALSE,"A1";#N/A,#N/A,FALSE,"Indice"}</definedName>
    <definedName name="verd_5" hidden="1">{#N/A,#N/A,FALSE,"B1";#N/A,#N/A,FALSE,"B2";#N/A,#N/A,FALSE,"B3";#N/A,#N/A,FALSE,"A4";#N/A,#N/A,FALSE,"A3";#N/A,#N/A,FALSE,"A2";#N/A,#N/A,FALSE,"A1";#N/A,#N/A,FALSE,"Indice"}</definedName>
    <definedName name="verfi" localSheetId="0" hidden="1">{#N/A,#N/A,FALSE,"A4";#N/A,#N/A,FALSE,"A3";#N/A,#N/A,FALSE,"A2";#N/A,#N/A,FALSE,"A1"}</definedName>
    <definedName name="verfi" hidden="1">{#N/A,#N/A,FALSE,"A4";#N/A,#N/A,FALSE,"A3";#N/A,#N/A,FALSE,"A2";#N/A,#N/A,FALSE,"A1"}</definedName>
    <definedName name="verfi_1" localSheetId="0" hidden="1">{#N/A,#N/A,FALSE,"A4";#N/A,#N/A,FALSE,"A3";#N/A,#N/A,FALSE,"A2";#N/A,#N/A,FALSE,"A1"}</definedName>
    <definedName name="verfi_1" hidden="1">{#N/A,#N/A,FALSE,"A4";#N/A,#N/A,FALSE,"A3";#N/A,#N/A,FALSE,"A2";#N/A,#N/A,FALSE,"A1"}</definedName>
    <definedName name="verfi_2" localSheetId="0" hidden="1">{#N/A,#N/A,FALSE,"A4";#N/A,#N/A,FALSE,"A3";#N/A,#N/A,FALSE,"A2";#N/A,#N/A,FALSE,"A1"}</definedName>
    <definedName name="verfi_2" hidden="1">{#N/A,#N/A,FALSE,"A4";#N/A,#N/A,FALSE,"A3";#N/A,#N/A,FALSE,"A2";#N/A,#N/A,FALSE,"A1"}</definedName>
    <definedName name="verfi_3" localSheetId="0" hidden="1">{#N/A,#N/A,FALSE,"A4";#N/A,#N/A,FALSE,"A3";#N/A,#N/A,FALSE,"A2";#N/A,#N/A,FALSE,"A1"}</definedName>
    <definedName name="verfi_3" hidden="1">{#N/A,#N/A,FALSE,"A4";#N/A,#N/A,FALSE,"A3";#N/A,#N/A,FALSE,"A2";#N/A,#N/A,FALSE,"A1"}</definedName>
    <definedName name="verfi_4" localSheetId="0" hidden="1">{#N/A,#N/A,FALSE,"A4";#N/A,#N/A,FALSE,"A3";#N/A,#N/A,FALSE,"A2";#N/A,#N/A,FALSE,"A1"}</definedName>
    <definedName name="verfi_4" hidden="1">{#N/A,#N/A,FALSE,"A4";#N/A,#N/A,FALSE,"A3";#N/A,#N/A,FALSE,"A2";#N/A,#N/A,FALSE,"A1"}</definedName>
    <definedName name="verfi_5" localSheetId="0" hidden="1">{#N/A,#N/A,FALSE,"A4";#N/A,#N/A,FALSE,"A3";#N/A,#N/A,FALSE,"A2";#N/A,#N/A,FALSE,"A1"}</definedName>
    <definedName name="verfi_5" hidden="1">{#N/A,#N/A,FALSE,"A4";#N/A,#N/A,FALSE,"A3";#N/A,#N/A,FALSE,"A2";#N/A,#N/A,FALSE,"A1"}</definedName>
    <definedName name="vf" localSheetId="0" hidden="1">{#N/A,#N/A,FALSE,"A4";#N/A,#N/A,FALSE,"A3";#N/A,#N/A,FALSE,"A2";#N/A,#N/A,FALSE,"A1"}</definedName>
    <definedName name="vf" hidden="1">{#N/A,#N/A,FALSE,"A4";#N/A,#N/A,FALSE,"A3";#N/A,#N/A,FALSE,"A2";#N/A,#N/A,FALSE,"A1"}</definedName>
    <definedName name="vf_1" localSheetId="0" hidden="1">{#N/A,#N/A,FALSE,"A4";#N/A,#N/A,FALSE,"A3";#N/A,#N/A,FALSE,"A2";#N/A,#N/A,FALSE,"A1"}</definedName>
    <definedName name="vf_1" hidden="1">{#N/A,#N/A,FALSE,"A4";#N/A,#N/A,FALSE,"A3";#N/A,#N/A,FALSE,"A2";#N/A,#N/A,FALSE,"A1"}</definedName>
    <definedName name="vf_2" localSheetId="0" hidden="1">{#N/A,#N/A,FALSE,"A4";#N/A,#N/A,FALSE,"A3";#N/A,#N/A,FALSE,"A2";#N/A,#N/A,FALSE,"A1"}</definedName>
    <definedName name="vf_2" hidden="1">{#N/A,#N/A,FALSE,"A4";#N/A,#N/A,FALSE,"A3";#N/A,#N/A,FALSE,"A2";#N/A,#N/A,FALSE,"A1"}</definedName>
    <definedName name="vf_3" localSheetId="0" hidden="1">{#N/A,#N/A,FALSE,"A4";#N/A,#N/A,FALSE,"A3";#N/A,#N/A,FALSE,"A2";#N/A,#N/A,FALSE,"A1"}</definedName>
    <definedName name="vf_3" hidden="1">{#N/A,#N/A,FALSE,"A4";#N/A,#N/A,FALSE,"A3";#N/A,#N/A,FALSE,"A2";#N/A,#N/A,FALSE,"A1"}</definedName>
    <definedName name="vf_4" localSheetId="0" hidden="1">{#N/A,#N/A,FALSE,"A4";#N/A,#N/A,FALSE,"A3";#N/A,#N/A,FALSE,"A2";#N/A,#N/A,FALSE,"A1"}</definedName>
    <definedName name="vf_4" hidden="1">{#N/A,#N/A,FALSE,"A4";#N/A,#N/A,FALSE,"A3";#N/A,#N/A,FALSE,"A2";#N/A,#N/A,FALSE,"A1"}</definedName>
    <definedName name="vf_5" localSheetId="0" hidden="1">{#N/A,#N/A,FALSE,"A4";#N/A,#N/A,FALSE,"A3";#N/A,#N/A,FALSE,"A2";#N/A,#N/A,FALSE,"A1"}</definedName>
    <definedName name="vf_5" hidden="1">{#N/A,#N/A,FALSE,"A4";#N/A,#N/A,FALSE,"A3";#N/A,#N/A,FALSE,"A2";#N/A,#N/A,FALSE,"A1"}</definedName>
    <definedName name="vio" localSheetId="0" hidden="1">{#N/A,#N/A,FALSE,"A4";#N/A,#N/A,FALSE,"A3";#N/A,#N/A,FALSE,"A2";#N/A,#N/A,FALSE,"A1"}</definedName>
    <definedName name="vio" hidden="1">{#N/A,#N/A,FALSE,"A4";#N/A,#N/A,FALSE,"A3";#N/A,#N/A,FALSE,"A2";#N/A,#N/A,FALSE,"A1"}</definedName>
    <definedName name="vio_1" localSheetId="0" hidden="1">{#N/A,#N/A,FALSE,"A4";#N/A,#N/A,FALSE,"A3";#N/A,#N/A,FALSE,"A2";#N/A,#N/A,FALSE,"A1"}</definedName>
    <definedName name="vio_1" hidden="1">{#N/A,#N/A,FALSE,"A4";#N/A,#N/A,FALSE,"A3";#N/A,#N/A,FALSE,"A2";#N/A,#N/A,FALSE,"A1"}</definedName>
    <definedName name="vio_2" localSheetId="0" hidden="1">{#N/A,#N/A,FALSE,"A4";#N/A,#N/A,FALSE,"A3";#N/A,#N/A,FALSE,"A2";#N/A,#N/A,FALSE,"A1"}</definedName>
    <definedName name="vio_2" hidden="1">{#N/A,#N/A,FALSE,"A4";#N/A,#N/A,FALSE,"A3";#N/A,#N/A,FALSE,"A2";#N/A,#N/A,FALSE,"A1"}</definedName>
    <definedName name="vio_3" localSheetId="0" hidden="1">{#N/A,#N/A,FALSE,"A4";#N/A,#N/A,FALSE,"A3";#N/A,#N/A,FALSE,"A2";#N/A,#N/A,FALSE,"A1"}</definedName>
    <definedName name="vio_3" hidden="1">{#N/A,#N/A,FALSE,"A4";#N/A,#N/A,FALSE,"A3";#N/A,#N/A,FALSE,"A2";#N/A,#N/A,FALSE,"A1"}</definedName>
    <definedName name="vio_4" localSheetId="0" hidden="1">{#N/A,#N/A,FALSE,"A4";#N/A,#N/A,FALSE,"A3";#N/A,#N/A,FALSE,"A2";#N/A,#N/A,FALSE,"A1"}</definedName>
    <definedName name="vio_4" hidden="1">{#N/A,#N/A,FALSE,"A4";#N/A,#N/A,FALSE,"A3";#N/A,#N/A,FALSE,"A2";#N/A,#N/A,FALSE,"A1"}</definedName>
    <definedName name="vio_5" localSheetId="0" hidden="1">{#N/A,#N/A,FALSE,"A4";#N/A,#N/A,FALSE,"A3";#N/A,#N/A,FALSE,"A2";#N/A,#N/A,FALSE,"A1"}</definedName>
    <definedName name="vio_5" hidden="1">{#N/A,#N/A,FALSE,"A4";#N/A,#N/A,FALSE,"A3";#N/A,#N/A,FALSE,"A2";#N/A,#N/A,FALSE,"A1"}</definedName>
    <definedName name="VOCI_STIPENDIALI" localSheetId="0">#REF!</definedName>
    <definedName name="VOCI_STIPENDIALI">#REF!</definedName>
    <definedName name="VSAnteMar2002_105" localSheetId="0">#REF!</definedName>
    <definedName name="VSAnteMar2002_105">#REF!</definedName>
    <definedName name="wq" localSheetId="0" hidden="1">{#N/A,#N/A,FALSE,"B1";#N/A,#N/A,FALSE,"B2";#N/A,#N/A,FALSE,"B3";#N/A,#N/A,FALSE,"A4";#N/A,#N/A,FALSE,"A3";#N/A,#N/A,FALSE,"A2";#N/A,#N/A,FALSE,"A1";#N/A,#N/A,FALSE,"Indice"}</definedName>
    <definedName name="wq" hidden="1">{#N/A,#N/A,FALSE,"B1";#N/A,#N/A,FALSE,"B2";#N/A,#N/A,FALSE,"B3";#N/A,#N/A,FALSE,"A4";#N/A,#N/A,FALSE,"A3";#N/A,#N/A,FALSE,"A2";#N/A,#N/A,FALSE,"A1";#N/A,#N/A,FALSE,"Indice"}</definedName>
    <definedName name="wq_1" localSheetId="0" hidden="1">{#N/A,#N/A,FALSE,"B1";#N/A,#N/A,FALSE,"B2";#N/A,#N/A,FALSE,"B3";#N/A,#N/A,FALSE,"A4";#N/A,#N/A,FALSE,"A3";#N/A,#N/A,FALSE,"A2";#N/A,#N/A,FALSE,"A1";#N/A,#N/A,FALSE,"Indice"}</definedName>
    <definedName name="wq_1" hidden="1">{#N/A,#N/A,FALSE,"B1";#N/A,#N/A,FALSE,"B2";#N/A,#N/A,FALSE,"B3";#N/A,#N/A,FALSE,"A4";#N/A,#N/A,FALSE,"A3";#N/A,#N/A,FALSE,"A2";#N/A,#N/A,FALSE,"A1";#N/A,#N/A,FALSE,"Indice"}</definedName>
    <definedName name="wq_2" localSheetId="0" hidden="1">{#N/A,#N/A,FALSE,"B1";#N/A,#N/A,FALSE,"B2";#N/A,#N/A,FALSE,"B3";#N/A,#N/A,FALSE,"A4";#N/A,#N/A,FALSE,"A3";#N/A,#N/A,FALSE,"A2";#N/A,#N/A,FALSE,"A1";#N/A,#N/A,FALSE,"Indice"}</definedName>
    <definedName name="wq_2" hidden="1">{#N/A,#N/A,FALSE,"B1";#N/A,#N/A,FALSE,"B2";#N/A,#N/A,FALSE,"B3";#N/A,#N/A,FALSE,"A4";#N/A,#N/A,FALSE,"A3";#N/A,#N/A,FALSE,"A2";#N/A,#N/A,FALSE,"A1";#N/A,#N/A,FALSE,"Indice"}</definedName>
    <definedName name="wq_3" localSheetId="0" hidden="1">{#N/A,#N/A,FALSE,"B1";#N/A,#N/A,FALSE,"B2";#N/A,#N/A,FALSE,"B3";#N/A,#N/A,FALSE,"A4";#N/A,#N/A,FALSE,"A3";#N/A,#N/A,FALSE,"A2";#N/A,#N/A,FALSE,"A1";#N/A,#N/A,FALSE,"Indice"}</definedName>
    <definedName name="wq_3" hidden="1">{#N/A,#N/A,FALSE,"B1";#N/A,#N/A,FALSE,"B2";#N/A,#N/A,FALSE,"B3";#N/A,#N/A,FALSE,"A4";#N/A,#N/A,FALSE,"A3";#N/A,#N/A,FALSE,"A2";#N/A,#N/A,FALSE,"A1";#N/A,#N/A,FALSE,"Indice"}</definedName>
    <definedName name="wq_4" localSheetId="0" hidden="1">{#N/A,#N/A,FALSE,"B1";#N/A,#N/A,FALSE,"B2";#N/A,#N/A,FALSE,"B3";#N/A,#N/A,FALSE,"A4";#N/A,#N/A,FALSE,"A3";#N/A,#N/A,FALSE,"A2";#N/A,#N/A,FALSE,"A1";#N/A,#N/A,FALSE,"Indice"}</definedName>
    <definedName name="wq_4" hidden="1">{#N/A,#N/A,FALSE,"B1";#N/A,#N/A,FALSE,"B2";#N/A,#N/A,FALSE,"B3";#N/A,#N/A,FALSE,"A4";#N/A,#N/A,FALSE,"A3";#N/A,#N/A,FALSE,"A2";#N/A,#N/A,FALSE,"A1";#N/A,#N/A,FALSE,"Indice"}</definedName>
    <definedName name="wq_5" localSheetId="0" hidden="1">{#N/A,#N/A,FALSE,"B1";#N/A,#N/A,FALSE,"B2";#N/A,#N/A,FALSE,"B3";#N/A,#N/A,FALSE,"A4";#N/A,#N/A,FALSE,"A3";#N/A,#N/A,FALSE,"A2";#N/A,#N/A,FALSE,"A1";#N/A,#N/A,FALSE,"Indice"}</definedName>
    <definedName name="wq_5" hidden="1">{#N/A,#N/A,FALSE,"B1";#N/A,#N/A,FALSE,"B2";#N/A,#N/A,FALSE,"B3";#N/A,#N/A,FALSE,"A4";#N/A,#N/A,FALSE,"A3";#N/A,#N/A,FALSE,"A2";#N/A,#N/A,FALSE,"A1";#N/A,#N/A,FALSE,"Indice"}</definedName>
    <definedName name="wrn" localSheetId="0" hidden="1">{#N/A,#N/A,FALSE,"A4";#N/A,#N/A,FALSE,"A3";#N/A,#N/A,FALSE,"A2";#N/A,#N/A,FALSE,"A1"}</definedName>
    <definedName name="wrn" hidden="1">{#N/A,#N/A,FALSE,"A4";#N/A,#N/A,FALSE,"A3";#N/A,#N/A,FALSE,"A2";#N/A,#N/A,FALSE,"A1"}</definedName>
    <definedName name="wrn.Elab" localSheetId="0" hidden="1">{#N/A,#N/A,FALSE,"A4";#N/A,#N/A,FALSE,"A3";#N/A,#N/A,FALSE,"A2";#N/A,#N/A,FALSE,"A1"}</definedName>
    <definedName name="wrn.Elab" hidden="1">{#N/A,#N/A,FALSE,"A4";#N/A,#N/A,FALSE,"A3";#N/A,#N/A,FALSE,"A2";#N/A,#N/A,FALSE,"A1"}</definedName>
    <definedName name="wrn.Elab_1" localSheetId="0" hidden="1">{#N/A,#N/A,FALSE,"A4";#N/A,#N/A,FALSE,"A3";#N/A,#N/A,FALSE,"A2";#N/A,#N/A,FALSE,"A1"}</definedName>
    <definedName name="wrn.Elab_1" hidden="1">{#N/A,#N/A,FALSE,"A4";#N/A,#N/A,FALSE,"A3";#N/A,#N/A,FALSE,"A2";#N/A,#N/A,FALSE,"A1"}</definedName>
    <definedName name="wrn.Elab_2" localSheetId="0" hidden="1">{#N/A,#N/A,FALSE,"A4";#N/A,#N/A,FALSE,"A3";#N/A,#N/A,FALSE,"A2";#N/A,#N/A,FALSE,"A1"}</definedName>
    <definedName name="wrn.Elab_2" hidden="1">{#N/A,#N/A,FALSE,"A4";#N/A,#N/A,FALSE,"A3";#N/A,#N/A,FALSE,"A2";#N/A,#N/A,FALSE,"A1"}</definedName>
    <definedName name="wrn.Elab_3" localSheetId="0" hidden="1">{#N/A,#N/A,FALSE,"A4";#N/A,#N/A,FALSE,"A3";#N/A,#N/A,FALSE,"A2";#N/A,#N/A,FALSE,"A1"}</definedName>
    <definedName name="wrn.Elab_3" hidden="1">{#N/A,#N/A,FALSE,"A4";#N/A,#N/A,FALSE,"A3";#N/A,#N/A,FALSE,"A2";#N/A,#N/A,FALSE,"A1"}</definedName>
    <definedName name="wrn.Elab_4" localSheetId="0" hidden="1">{#N/A,#N/A,FALSE,"A4";#N/A,#N/A,FALSE,"A3";#N/A,#N/A,FALSE,"A2";#N/A,#N/A,FALSE,"A1"}</definedName>
    <definedName name="wrn.Elab_4" hidden="1">{#N/A,#N/A,FALSE,"A4";#N/A,#N/A,FALSE,"A3";#N/A,#N/A,FALSE,"A2";#N/A,#N/A,FALSE,"A1"}</definedName>
    <definedName name="wrn.Elab_5" localSheetId="0" hidden="1">{#N/A,#N/A,FALSE,"A4";#N/A,#N/A,FALSE,"A3";#N/A,#N/A,FALSE,"A2";#N/A,#N/A,FALSE,"A1"}</definedName>
    <definedName name="wrn.Elab_5" hidden="1">{#N/A,#N/A,FALSE,"A4";#N/A,#N/A,FALSE,"A3";#N/A,#N/A,FALSE,"A2";#N/A,#N/A,FALSE,"A1"}</definedName>
    <definedName name="wrn.Elaborati._.di._.sintesi." localSheetId="0" hidden="1">{#N/A,#N/A,FALSE,"A4";#N/A,#N/A,FALSE,"A3";#N/A,#N/A,FALSE,"A2";#N/A,#N/A,FALSE,"A1"}</definedName>
    <definedName name="wrn.Elaborati._.di._.sintesi." hidden="1">{#N/A,#N/A,FALSE,"A4";#N/A,#N/A,FALSE,"A3";#N/A,#N/A,FALSE,"A2";#N/A,#N/A,FALSE,"A1"}</definedName>
    <definedName name="wrn.Elaborati._.di._.sintesi._1" localSheetId="0" hidden="1">{#N/A,#N/A,FALSE,"A4";#N/A,#N/A,FALSE,"A3";#N/A,#N/A,FALSE,"A2";#N/A,#N/A,FALSE,"A1"}</definedName>
    <definedName name="wrn.Elaborati._.di._.sintesi._1" hidden="1">{#N/A,#N/A,FALSE,"A4";#N/A,#N/A,FALSE,"A3";#N/A,#N/A,FALSE,"A2";#N/A,#N/A,FALSE,"A1"}</definedName>
    <definedName name="wrn.Elaborati._.di._.sintesi._2" localSheetId="0" hidden="1">{#N/A,#N/A,FALSE,"A4";#N/A,#N/A,FALSE,"A3";#N/A,#N/A,FALSE,"A2";#N/A,#N/A,FALSE,"A1"}</definedName>
    <definedName name="wrn.Elaborati._.di._.sintesi._2" hidden="1">{#N/A,#N/A,FALSE,"A4";#N/A,#N/A,FALSE,"A3";#N/A,#N/A,FALSE,"A2";#N/A,#N/A,FALSE,"A1"}</definedName>
    <definedName name="wrn.Elaborati._.di._.sintesi._3" localSheetId="0" hidden="1">{#N/A,#N/A,FALSE,"A4";#N/A,#N/A,FALSE,"A3";#N/A,#N/A,FALSE,"A2";#N/A,#N/A,FALSE,"A1"}</definedName>
    <definedName name="wrn.Elaborati._.di._.sintesi._3" hidden="1">{#N/A,#N/A,FALSE,"A4";#N/A,#N/A,FALSE,"A3";#N/A,#N/A,FALSE,"A2";#N/A,#N/A,FALSE,"A1"}</definedName>
    <definedName name="wrn.Elaborati._.di._.sintesi._4" localSheetId="0" hidden="1">{#N/A,#N/A,FALSE,"A4";#N/A,#N/A,FALSE,"A3";#N/A,#N/A,FALSE,"A2";#N/A,#N/A,FALSE,"A1"}</definedName>
    <definedName name="wrn.Elaborati._.di._.sintesi._4" hidden="1">{#N/A,#N/A,FALSE,"A4";#N/A,#N/A,FALSE,"A3";#N/A,#N/A,FALSE,"A2";#N/A,#N/A,FALSE,"A1"}</definedName>
    <definedName name="wrn.Elaborati._.di._.sintesi._5" localSheetId="0" hidden="1">{#N/A,#N/A,FALSE,"A4";#N/A,#N/A,FALSE,"A3";#N/A,#N/A,FALSE,"A2";#N/A,#N/A,FALSE,"A1"}</definedName>
    <definedName name="wrn.Elaborati._.di._.sintesi._5" hidden="1">{#N/A,#N/A,FALSE,"A4";#N/A,#N/A,FALSE,"A3";#N/A,#N/A,FALSE,"A2";#N/A,#N/A,FALSE,"A1"}</definedName>
    <definedName name="wrn.Indice." localSheetId="0" hidden="1">{#N/A,#N/A,FALSE,"Indice"}</definedName>
    <definedName name="wrn.Indice." hidden="1">{#N/A,#N/A,FALSE,"Indice"}</definedName>
    <definedName name="wrn.Indice._1" localSheetId="0" hidden="1">{#N/A,#N/A,FALSE,"Indice"}</definedName>
    <definedName name="wrn.Indice._1" hidden="1">{#N/A,#N/A,FALSE,"Indice"}</definedName>
    <definedName name="wrn.Indice._2" localSheetId="0" hidden="1">{#N/A,#N/A,FALSE,"Indice"}</definedName>
    <definedName name="wrn.Indice._2" hidden="1">{#N/A,#N/A,FALSE,"Indice"}</definedName>
    <definedName name="wrn.Indice._3" localSheetId="0" hidden="1">{#N/A,#N/A,FALSE,"Indice"}</definedName>
    <definedName name="wrn.Indice._3" hidden="1">{#N/A,#N/A,FALSE,"Indice"}</definedName>
    <definedName name="wrn.Indice._4" localSheetId="0" hidden="1">{#N/A,#N/A,FALSE,"Indice"}</definedName>
    <definedName name="wrn.Indice._4" hidden="1">{#N/A,#N/A,FALSE,"Indice"}</definedName>
    <definedName name="wrn.Indice._5" localSheetId="0" hidden="1">{#N/A,#N/A,FALSE,"Indice"}</definedName>
    <definedName name="wrn.Indice._5" hidden="1">{#N/A,#N/A,FALSE,"Indice"}</definedName>
    <definedName name="wrn.Prospetti._.di._.bilancio." localSheetId="0" hidden="1">{#N/A,#N/A,FALSE,"B3";#N/A,#N/A,FALSE,"B2";#N/A,#N/A,FALSE,"B1"}</definedName>
    <definedName name="wrn.Prospetti._.di._.bilancio." hidden="1">{#N/A,#N/A,FALSE,"B3";#N/A,#N/A,FALSE,"B2";#N/A,#N/A,FALSE,"B1"}</definedName>
    <definedName name="wrn.Prospetti._.di._.bilancio._1" localSheetId="0" hidden="1">{#N/A,#N/A,FALSE,"B3";#N/A,#N/A,FALSE,"B2";#N/A,#N/A,FALSE,"B1"}</definedName>
    <definedName name="wrn.Prospetti._.di._.bilancio._1" hidden="1">{#N/A,#N/A,FALSE,"B3";#N/A,#N/A,FALSE,"B2";#N/A,#N/A,FALSE,"B1"}</definedName>
    <definedName name="wrn.Prospetti._.di._.bilancio._2" localSheetId="0" hidden="1">{#N/A,#N/A,FALSE,"B3";#N/A,#N/A,FALSE,"B2";#N/A,#N/A,FALSE,"B1"}</definedName>
    <definedName name="wrn.Prospetti._.di._.bilancio._2" hidden="1">{#N/A,#N/A,FALSE,"B3";#N/A,#N/A,FALSE,"B2";#N/A,#N/A,FALSE,"B1"}</definedName>
    <definedName name="wrn.Prospetti._.di._.bilancio._3" localSheetId="0" hidden="1">{#N/A,#N/A,FALSE,"B3";#N/A,#N/A,FALSE,"B2";#N/A,#N/A,FALSE,"B1"}</definedName>
    <definedName name="wrn.Prospetti._.di._.bilancio._3" hidden="1">{#N/A,#N/A,FALSE,"B3";#N/A,#N/A,FALSE,"B2";#N/A,#N/A,FALSE,"B1"}</definedName>
    <definedName name="wrn.Prospetti._.di._.bilancio._4" localSheetId="0" hidden="1">{#N/A,#N/A,FALSE,"B3";#N/A,#N/A,FALSE,"B2";#N/A,#N/A,FALSE,"B1"}</definedName>
    <definedName name="wrn.Prospetti._.di._.bilancio._4" hidden="1">{#N/A,#N/A,FALSE,"B3";#N/A,#N/A,FALSE,"B2";#N/A,#N/A,FALSE,"B1"}</definedName>
    <definedName name="wrn.Prospetti._.di._.bilancio._5" localSheetId="0" hidden="1">{#N/A,#N/A,FALSE,"B3";#N/A,#N/A,FALSE,"B2";#N/A,#N/A,FALSE,"B1"}</definedName>
    <definedName name="wrn.Prospetti._.di._.bilancio._5" hidden="1">{#N/A,#N/A,FALSE,"B3";#N/A,#N/A,FALSE,"B2";#N/A,#N/A,FALSE,"B1"}</definedName>
    <definedName name="wrn.Tutti." localSheetId="0" hidden="1">{#N/A,#N/A,FALSE,"B1";#N/A,#N/A,FALSE,"B2";#N/A,#N/A,FALSE,"B3";#N/A,#N/A,FALSE,"A4";#N/A,#N/A,FALSE,"A3";#N/A,#N/A,FALSE,"A2";#N/A,#N/A,FALSE,"A1";#N/A,#N/A,FALSE,"Indice"}</definedName>
    <definedName name="wrn.Tutti." hidden="1">{#N/A,#N/A,FALSE,"B1";#N/A,#N/A,FALSE,"B2";#N/A,#N/A,FALSE,"B3";#N/A,#N/A,FALSE,"A4";#N/A,#N/A,FALSE,"A3";#N/A,#N/A,FALSE,"A2";#N/A,#N/A,FALSE,"A1";#N/A,#N/A,FALSE,"Indice"}</definedName>
    <definedName name="wrn.Tutti._1" localSheetId="0" hidden="1">{#N/A,#N/A,FALSE,"B1";#N/A,#N/A,FALSE,"B2";#N/A,#N/A,FALSE,"B3";#N/A,#N/A,FALSE,"A4";#N/A,#N/A,FALSE,"A3";#N/A,#N/A,FALSE,"A2";#N/A,#N/A,FALSE,"A1";#N/A,#N/A,FALSE,"Indice"}</definedName>
    <definedName name="wrn.Tutti._1" hidden="1">{#N/A,#N/A,FALSE,"B1";#N/A,#N/A,FALSE,"B2";#N/A,#N/A,FALSE,"B3";#N/A,#N/A,FALSE,"A4";#N/A,#N/A,FALSE,"A3";#N/A,#N/A,FALSE,"A2";#N/A,#N/A,FALSE,"A1";#N/A,#N/A,FALSE,"Indice"}</definedName>
    <definedName name="wrn.Tutti._2" localSheetId="0" hidden="1">{#N/A,#N/A,FALSE,"B1";#N/A,#N/A,FALSE,"B2";#N/A,#N/A,FALSE,"B3";#N/A,#N/A,FALSE,"A4";#N/A,#N/A,FALSE,"A3";#N/A,#N/A,FALSE,"A2";#N/A,#N/A,FALSE,"A1";#N/A,#N/A,FALSE,"Indice"}</definedName>
    <definedName name="wrn.Tutti._2" hidden="1">{#N/A,#N/A,FALSE,"B1";#N/A,#N/A,FALSE,"B2";#N/A,#N/A,FALSE,"B3";#N/A,#N/A,FALSE,"A4";#N/A,#N/A,FALSE,"A3";#N/A,#N/A,FALSE,"A2";#N/A,#N/A,FALSE,"A1";#N/A,#N/A,FALSE,"Indice"}</definedName>
    <definedName name="wrn.Tutti._3" localSheetId="0" hidden="1">{#N/A,#N/A,FALSE,"B1";#N/A,#N/A,FALSE,"B2";#N/A,#N/A,FALSE,"B3";#N/A,#N/A,FALSE,"A4";#N/A,#N/A,FALSE,"A3";#N/A,#N/A,FALSE,"A2";#N/A,#N/A,FALSE,"A1";#N/A,#N/A,FALSE,"Indice"}</definedName>
    <definedName name="wrn.Tutti._3" hidden="1">{#N/A,#N/A,FALSE,"B1";#N/A,#N/A,FALSE,"B2";#N/A,#N/A,FALSE,"B3";#N/A,#N/A,FALSE,"A4";#N/A,#N/A,FALSE,"A3";#N/A,#N/A,FALSE,"A2";#N/A,#N/A,FALSE,"A1";#N/A,#N/A,FALSE,"Indice"}</definedName>
    <definedName name="wrn.Tutti._4" localSheetId="0" hidden="1">{#N/A,#N/A,FALSE,"B1";#N/A,#N/A,FALSE,"B2";#N/A,#N/A,FALSE,"B3";#N/A,#N/A,FALSE,"A4";#N/A,#N/A,FALSE,"A3";#N/A,#N/A,FALSE,"A2";#N/A,#N/A,FALSE,"A1";#N/A,#N/A,FALSE,"Indice"}</definedName>
    <definedName name="wrn.Tutti._4" hidden="1">{#N/A,#N/A,FALSE,"B1";#N/A,#N/A,FALSE,"B2";#N/A,#N/A,FALSE,"B3";#N/A,#N/A,FALSE,"A4";#N/A,#N/A,FALSE,"A3";#N/A,#N/A,FALSE,"A2";#N/A,#N/A,FALSE,"A1";#N/A,#N/A,FALSE,"Indice"}</definedName>
    <definedName name="wrn.Tutti._5" localSheetId="0" hidden="1">{#N/A,#N/A,FALSE,"B1";#N/A,#N/A,FALSE,"B2";#N/A,#N/A,FALSE,"B3";#N/A,#N/A,FALSE,"A4";#N/A,#N/A,FALSE,"A3";#N/A,#N/A,FALSE,"A2";#N/A,#N/A,FALSE,"A1";#N/A,#N/A,FALSE,"Indice"}</definedName>
    <definedName name="wrn.Tutti._5" hidden="1">{#N/A,#N/A,FALSE,"B1";#N/A,#N/A,FALSE,"B2";#N/A,#N/A,FALSE,"B3";#N/A,#N/A,FALSE,"A4";#N/A,#N/A,FALSE,"A3";#N/A,#N/A,FALSE,"A2";#N/A,#N/A,FALSE,"A1";#N/A,#N/A,FALSE,"Indice"}</definedName>
    <definedName name="x" localSheetId="0" hidden="1">{#N/A,#N/A,FALSE,"Indice"}</definedName>
    <definedName name="x" hidden="1">{#N/A,#N/A,FALSE,"Indice"}</definedName>
    <definedName name="x_1" localSheetId="0" hidden="1">{#N/A,#N/A,FALSE,"Indice"}</definedName>
    <definedName name="x_1" hidden="1">{#N/A,#N/A,FALSE,"Indice"}</definedName>
    <definedName name="x_2" localSheetId="0" hidden="1">{#N/A,#N/A,FALSE,"Indice"}</definedName>
    <definedName name="x_2" hidden="1">{#N/A,#N/A,FALSE,"Indice"}</definedName>
    <definedName name="x_3" localSheetId="0" hidden="1">{#N/A,#N/A,FALSE,"Indice"}</definedName>
    <definedName name="x_3" hidden="1">{#N/A,#N/A,FALSE,"Indice"}</definedName>
    <definedName name="x_4" localSheetId="0" hidden="1">{#N/A,#N/A,FALSE,"Indice"}</definedName>
    <definedName name="x_4" hidden="1">{#N/A,#N/A,FALSE,"Indice"}</definedName>
    <definedName name="x_5" localSheetId="0" hidden="1">{#N/A,#N/A,FALSE,"Indice"}</definedName>
    <definedName name="x_5" hidden="1">{#N/A,#N/A,FALSE,"Indice"}</definedName>
    <definedName name="xas" localSheetId="0" hidden="1">{#N/A,#N/A,FALSE,"Indice"}</definedName>
    <definedName name="xas" hidden="1">{#N/A,#N/A,FALSE,"Indice"}</definedName>
    <definedName name="xas_1" localSheetId="0" hidden="1">{#N/A,#N/A,FALSE,"Indice"}</definedName>
    <definedName name="xas_1" hidden="1">{#N/A,#N/A,FALSE,"Indice"}</definedName>
    <definedName name="xas_2" localSheetId="0" hidden="1">{#N/A,#N/A,FALSE,"Indice"}</definedName>
    <definedName name="xas_2" hidden="1">{#N/A,#N/A,FALSE,"Indice"}</definedName>
    <definedName name="xas_3" localSheetId="0" hidden="1">{#N/A,#N/A,FALSE,"Indice"}</definedName>
    <definedName name="xas_3" hidden="1">{#N/A,#N/A,FALSE,"Indice"}</definedName>
    <definedName name="xas_4" localSheetId="0" hidden="1">{#N/A,#N/A,FALSE,"Indice"}</definedName>
    <definedName name="xas_4" hidden="1">{#N/A,#N/A,FALSE,"Indice"}</definedName>
    <definedName name="xas_5" localSheetId="0" hidden="1">{#N/A,#N/A,FALSE,"Indice"}</definedName>
    <definedName name="xas_5" hidden="1">{#N/A,#N/A,FALSE,"Indice"}</definedName>
    <definedName name="ZA" localSheetId="0" hidden="1">{#N/A,#N/A,FALSE,"B1";#N/A,#N/A,FALSE,"B2";#N/A,#N/A,FALSE,"B3";#N/A,#N/A,FALSE,"A4";#N/A,#N/A,FALSE,"A3";#N/A,#N/A,FALSE,"A2";#N/A,#N/A,FALSE,"A1";#N/A,#N/A,FALSE,"Indice"}</definedName>
    <definedName name="ZA" hidden="1">{#N/A,#N/A,FALSE,"B1";#N/A,#N/A,FALSE,"B2";#N/A,#N/A,FALSE,"B3";#N/A,#N/A,FALSE,"A4";#N/A,#N/A,FALSE,"A3";#N/A,#N/A,FALSE,"A2";#N/A,#N/A,FALSE,"A1";#N/A,#N/A,FALSE,"Indice"}</definedName>
    <definedName name="ZA_1" localSheetId="0" hidden="1">{#N/A,#N/A,FALSE,"B1";#N/A,#N/A,FALSE,"B2";#N/A,#N/A,FALSE,"B3";#N/A,#N/A,FALSE,"A4";#N/A,#N/A,FALSE,"A3";#N/A,#N/A,FALSE,"A2";#N/A,#N/A,FALSE,"A1";#N/A,#N/A,FALSE,"Indice"}</definedName>
    <definedName name="ZA_1" hidden="1">{#N/A,#N/A,FALSE,"B1";#N/A,#N/A,FALSE,"B2";#N/A,#N/A,FALSE,"B3";#N/A,#N/A,FALSE,"A4";#N/A,#N/A,FALSE,"A3";#N/A,#N/A,FALSE,"A2";#N/A,#N/A,FALSE,"A1";#N/A,#N/A,FALSE,"Indice"}</definedName>
    <definedName name="ZA_2" localSheetId="0" hidden="1">{#N/A,#N/A,FALSE,"B1";#N/A,#N/A,FALSE,"B2";#N/A,#N/A,FALSE,"B3";#N/A,#N/A,FALSE,"A4";#N/A,#N/A,FALSE,"A3";#N/A,#N/A,FALSE,"A2";#N/A,#N/A,FALSE,"A1";#N/A,#N/A,FALSE,"Indice"}</definedName>
    <definedName name="ZA_2" hidden="1">{#N/A,#N/A,FALSE,"B1";#N/A,#N/A,FALSE,"B2";#N/A,#N/A,FALSE,"B3";#N/A,#N/A,FALSE,"A4";#N/A,#N/A,FALSE,"A3";#N/A,#N/A,FALSE,"A2";#N/A,#N/A,FALSE,"A1";#N/A,#N/A,FALSE,"Indice"}</definedName>
    <definedName name="ZA_3" localSheetId="0" hidden="1">{#N/A,#N/A,FALSE,"B1";#N/A,#N/A,FALSE,"B2";#N/A,#N/A,FALSE,"B3";#N/A,#N/A,FALSE,"A4";#N/A,#N/A,FALSE,"A3";#N/A,#N/A,FALSE,"A2";#N/A,#N/A,FALSE,"A1";#N/A,#N/A,FALSE,"Indice"}</definedName>
    <definedName name="ZA_3" hidden="1">{#N/A,#N/A,FALSE,"B1";#N/A,#N/A,FALSE,"B2";#N/A,#N/A,FALSE,"B3";#N/A,#N/A,FALSE,"A4";#N/A,#N/A,FALSE,"A3";#N/A,#N/A,FALSE,"A2";#N/A,#N/A,FALSE,"A1";#N/A,#N/A,FALSE,"Indice"}</definedName>
    <definedName name="ZA_4" localSheetId="0" hidden="1">{#N/A,#N/A,FALSE,"B1";#N/A,#N/A,FALSE,"B2";#N/A,#N/A,FALSE,"B3";#N/A,#N/A,FALSE,"A4";#N/A,#N/A,FALSE,"A3";#N/A,#N/A,FALSE,"A2";#N/A,#N/A,FALSE,"A1";#N/A,#N/A,FALSE,"Indice"}</definedName>
    <definedName name="ZA_4" hidden="1">{#N/A,#N/A,FALSE,"B1";#N/A,#N/A,FALSE,"B2";#N/A,#N/A,FALSE,"B3";#N/A,#N/A,FALSE,"A4";#N/A,#N/A,FALSE,"A3";#N/A,#N/A,FALSE,"A2";#N/A,#N/A,FALSE,"A1";#N/A,#N/A,FALSE,"Indice"}</definedName>
    <definedName name="ZA_5" localSheetId="0" hidden="1">{#N/A,#N/A,FALSE,"B1";#N/A,#N/A,FALSE,"B2";#N/A,#N/A,FALSE,"B3";#N/A,#N/A,FALSE,"A4";#N/A,#N/A,FALSE,"A3";#N/A,#N/A,FALSE,"A2";#N/A,#N/A,FALSE,"A1";#N/A,#N/A,FALSE,"Indice"}</definedName>
    <definedName name="ZA_5" hidden="1">{#N/A,#N/A,FALSE,"B1";#N/A,#N/A,FALSE,"B2";#N/A,#N/A,FALSE,"B3";#N/A,#N/A,FALSE,"A4";#N/A,#N/A,FALSE,"A3";#N/A,#N/A,FALSE,"A2";#N/A,#N/A,FALSE,"A1";#N/A,#N/A,FALSE,"Indice"}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F553" i="1"/>
  <c r="F550" i="1" s="1"/>
  <c r="F521" i="1"/>
  <c r="F519" i="1" s="1"/>
  <c r="F511" i="1"/>
  <c r="F508" i="1" s="1"/>
  <c r="F493" i="1"/>
  <c r="F489" i="1"/>
  <c r="F483" i="1"/>
  <c r="F479" i="1"/>
  <c r="F465" i="1"/>
  <c r="F458" i="1"/>
  <c r="F449" i="1"/>
  <c r="F441" i="1"/>
  <c r="F432" i="1"/>
  <c r="F428" i="1"/>
  <c r="F424" i="1"/>
  <c r="F423" i="1" s="1"/>
  <c r="F416" i="1"/>
  <c r="F413" i="1" s="1"/>
  <c r="F409" i="1"/>
  <c r="F405" i="1"/>
  <c r="F400" i="1"/>
  <c r="F396" i="1"/>
  <c r="F391" i="1"/>
  <c r="F387" i="1"/>
  <c r="F378" i="1"/>
  <c r="F374" i="1"/>
  <c r="F366" i="1"/>
  <c r="F363" i="1"/>
  <c r="F353" i="1"/>
  <c r="F350" i="1"/>
  <c r="F346" i="1"/>
  <c r="F339" i="1"/>
  <c r="F336" i="1" s="1"/>
  <c r="F332" i="1"/>
  <c r="F329" i="1"/>
  <c r="F319" i="1"/>
  <c r="F306" i="1"/>
  <c r="F302" i="1"/>
  <c r="F295" i="1"/>
  <c r="F284" i="1"/>
  <c r="F276" i="1"/>
  <c r="F268" i="1"/>
  <c r="F267" i="1" s="1"/>
  <c r="F262" i="1"/>
  <c r="F256" i="1"/>
  <c r="F249" i="1"/>
  <c r="F243" i="1"/>
  <c r="F237" i="1"/>
  <c r="F233" i="1" s="1"/>
  <c r="F228" i="1"/>
  <c r="F223" i="1"/>
  <c r="F217" i="1"/>
  <c r="F206" i="1"/>
  <c r="F198" i="1" s="1"/>
  <c r="F194" i="1"/>
  <c r="F176" i="1"/>
  <c r="F167" i="1"/>
  <c r="F158" i="1"/>
  <c r="F154" i="1"/>
  <c r="F146" i="1"/>
  <c r="F137" i="1"/>
  <c r="F129" i="1"/>
  <c r="F125" i="1"/>
  <c r="F119" i="1"/>
  <c r="F118" i="1" s="1"/>
  <c r="F114" i="1"/>
  <c r="F109" i="1"/>
  <c r="F106" i="1"/>
  <c r="F96" i="1"/>
  <c r="F89" i="1"/>
  <c r="F83" i="1"/>
  <c r="F68" i="1" s="1"/>
  <c r="F51" i="1"/>
  <c r="F43" i="1"/>
  <c r="F40" i="1"/>
  <c r="F34" i="1"/>
  <c r="F28" i="1"/>
  <c r="F25" i="1"/>
  <c r="F20" i="1"/>
  <c r="F11" i="1"/>
  <c r="F10" i="1" s="1"/>
  <c r="F431" i="1" l="1"/>
  <c r="F361" i="1"/>
  <c r="F386" i="1"/>
  <c r="F373" i="1"/>
  <c r="F372" i="1" s="1"/>
  <c r="F292" i="1"/>
  <c r="F448" i="1"/>
  <c r="F404" i="1"/>
  <c r="F506" i="1"/>
  <c r="F504" i="1" s="1"/>
  <c r="F104" i="1"/>
  <c r="F50" i="1"/>
  <c r="F49" i="1" s="1"/>
  <c r="F19" i="1"/>
  <c r="F9" i="1" s="1"/>
  <c r="F145" i="1"/>
  <c r="F144" i="1" s="1"/>
  <c r="F395" i="1"/>
  <c r="F496" i="1"/>
  <c r="H5" i="1" l="1"/>
</calcChain>
</file>

<file path=xl/sharedStrings.xml><?xml version="1.0" encoding="utf-8"?>
<sst xmlns="http://schemas.openxmlformats.org/spreadsheetml/2006/main" count="1408" uniqueCount="1161">
  <si>
    <t>ASL BAT</t>
  </si>
  <si>
    <t>(Unità di euro)</t>
  </si>
  <si>
    <t>Formule</t>
  </si>
  <si>
    <t>Cons</t>
  </si>
  <si>
    <t>CODICE</t>
  </si>
  <si>
    <t>DESCRIZIONE</t>
  </si>
  <si>
    <t>F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</si>
  <si>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</si>
  <si>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</si>
  <si>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</si>
  <si>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</si>
  <si>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</si>
  <si>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</si>
  <si>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</si>
  <si>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AA0031</t>
  </si>
  <si>
    <t>A.1.A.1.1) Finanziamento indistinto</t>
  </si>
  <si>
    <t>AA0032</t>
  </si>
  <si>
    <t>A.1.A.1.2) Finanziamento indistinto finalizzato da Regione</t>
  </si>
  <si>
    <t>AA0033</t>
  </si>
  <si>
    <t>A.1.A.1.3) Funzioni</t>
  </si>
  <si>
    <t>AA0034</t>
  </si>
  <si>
    <t>A.1.A.1.3.A) Funzioni - Pronto Soccorso</t>
  </si>
  <si>
    <t>AA0035</t>
  </si>
  <si>
    <t>A.1.A.1.3.B) Funzioni - Altro</t>
  </si>
  <si>
    <t>AA0036</t>
  </si>
  <si>
    <t>A.1.A.1.4) Quota finalizzata per il Piano aziendale di cui all'art. 1, comma 528, L. 208/2015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</si>
  <si>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</si>
  <si>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</si>
  <si>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</si>
  <si>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</si>
  <si>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</si>
  <si>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</si>
  <si>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</si>
  <si>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</si>
  <si>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</si>
  <si>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r>
      <t xml:space="preserve">A.1.B.1.2)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LEA</t>
    </r>
  </si>
  <si>
    <t>AA0090</t>
  </si>
  <si>
    <r>
      <t xml:space="preserve">A.1.B.1.3)  Contributi da Regione o Prov. Aut. (extra fondo) - Risorse aggiuntive da bilancio regionale a titolo di copertura </t>
    </r>
    <r>
      <rPr>
        <u/>
        <sz val="11"/>
        <rFont val="Calibri"/>
        <family val="2"/>
        <scheme val="minor"/>
      </rPr>
      <t>extra LEA</t>
    </r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</si>
  <si>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</si>
  <si>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</si>
  <si>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</si>
  <si>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</si>
  <si>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R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</si>
  <si>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</si>
  <si>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</si>
  <si>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</si>
  <si>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</si>
  <si>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</si>
  <si>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Ministero della Salute e da altri soggetti pubblici (extra fondo) </t>
  </si>
  <si>
    <t>AA0141</t>
  </si>
  <si>
    <t>A.1.B.3.1)  Contributi da Ministero della Salute (extra fondo)</t>
  </si>
  <si>
    <t>AA0150</t>
  </si>
  <si>
    <t>A.1.B.3.2)  Contributi da altri soggetti pubblici (extra fondo) vincolati</t>
  </si>
  <si>
    <t>AA0160</t>
  </si>
  <si>
    <t>A.1.B.3.3)  Contributi da altri soggetti pubblici (extra fondo) L. 210/92</t>
  </si>
  <si>
    <t>AA0170</t>
  </si>
  <si>
    <t>A.1.B.3.4)  Contributi da altri soggetti pubblici (extra fondo) altro</t>
  </si>
  <si>
    <t>AA0171</t>
  </si>
  <si>
    <t>A.1.B.3.5) Contibuti da altri soggetti pubblici (extra fondo) - in attuazione dell’art.79, comma 1 sexies lettera c), del D.L. 112/2008, convertito con legge 133/2008 e della legge 23 dicembre 2009 n. 191.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</si>
  <si>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</si>
  <si>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</si>
  <si>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</si>
  <si>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</si>
  <si>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</si>
  <si>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</si>
  <si>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</si>
  <si>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</si>
  <si>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</si>
  <si>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</si>
  <si>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</si>
  <si>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</si>
  <si>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</si>
  <si>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</si>
  <si>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</si>
  <si>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</si>
  <si>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</si>
  <si>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</si>
  <si>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</si>
  <si>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</si>
  <si>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</si>
  <si>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</si>
  <si>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AA0280</t>
  </si>
  <si>
    <t>A.3.B)  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</si>
  <si>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</si>
  <si>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</si>
  <si>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</si>
  <si>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</si>
  <si>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AA0310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</si>
  <si>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</si>
  <si>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</si>
  <si>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</si>
  <si>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</si>
  <si>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</si>
  <si>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</si>
  <si>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</si>
  <si>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</si>
  <si>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</si>
  <si>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</si>
  <si>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</si>
  <si>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AA0361</t>
  </si>
  <si>
    <t>A.4.A.1.3) Prestazioni di pronto soccorso non seguite da ricovero</t>
  </si>
  <si>
    <t>AA0370</t>
  </si>
  <si>
    <t>A.4.A.1.4) Prestazioni di psichiatria residenziale e semiresidenziale</t>
  </si>
  <si>
    <t>AA0380</t>
  </si>
  <si>
    <t>A.4.A.1.5) Prestazioni di File F</t>
  </si>
  <si>
    <t>AA0390</t>
  </si>
  <si>
    <t>A.4.A.1.6) Prestazioni servizi MMG, PLS, Contin. assistenziale</t>
  </si>
  <si>
    <t>AA0400</t>
  </si>
  <si>
    <t>A.4.A.1.7) Prestazioni servizi farmaceutica convenzionata</t>
  </si>
  <si>
    <t>AA0410</t>
  </si>
  <si>
    <t>A.4.A.1.8) Prestazioni termali</t>
  </si>
  <si>
    <t>AA0420</t>
  </si>
  <si>
    <t>A.4.A.1.9) Prestazioni trasporto ambulanze ed elisoccorso</t>
  </si>
  <si>
    <t>AA0421</t>
  </si>
  <si>
    <t>A.4.A.1.10) Prestazioni assistenza integrativa</t>
  </si>
  <si>
    <t>AA0422</t>
  </si>
  <si>
    <t>A.4.A.1.11) Prestazioni assistenza protesica</t>
  </si>
  <si>
    <t>AA0423</t>
  </si>
  <si>
    <t>A.4.A.1.12) Prestazioni assistenza riabilitativa extraospedaliera</t>
  </si>
  <si>
    <t>AA0424</t>
  </si>
  <si>
    <t>A.4.A.1.13) Ricavi per cessione di emocomponenti e cellule staminali</t>
  </si>
  <si>
    <t>AA0425</t>
  </si>
  <si>
    <t>A.4.A.1.14) Prestazioni assistenza domiciliare integrata (ADI)</t>
  </si>
  <si>
    <t>AA0430</t>
  </si>
  <si>
    <t xml:space="preserve">A.4.A.1.15) Altre prestazioni sanitarie e socio-sanitarie a rilevanza sanitaria </t>
  </si>
  <si>
    <t>AA0440</t>
  </si>
  <si>
    <t xml:space="preserve">A.4.A.2) Ricavi per prestaz. sanitarie e sociosanitarie a rilevanza sanitaria erogate ad altri soggetti pubblici </t>
  </si>
  <si>
    <t>AA0450</t>
  </si>
  <si>
    <t>A.4.A.3) Ricavi per prestaz. sanitarie e sociosanitarie a rilevanza sanitaria erogate a soggetti pubblici Extraregione</t>
  </si>
  <si>
    <t>S</t>
  </si>
  <si>
    <t>AA0460</t>
  </si>
  <si>
    <t>A.4.A.3.1) Prestazioni di ricovero</t>
  </si>
  <si>
    <t>AA0470</t>
  </si>
  <si>
    <t>A.4.A.3.2) Prestazioni ambulatoriali</t>
  </si>
  <si>
    <t>AA0471</t>
  </si>
  <si>
    <t>A.4.A.3.3) Prestazioni pronto soccorso non seguite da ricovero</t>
  </si>
  <si>
    <t>SS</t>
  </si>
  <si>
    <t>AA0480</t>
  </si>
  <si>
    <t>A.4.A.3.4) Prestazioni di psichiatria non soggetta a compensazione (resid. e semiresid.)</t>
  </si>
  <si>
    <t>AA0490</t>
  </si>
  <si>
    <t>A.4.A.3.5) Prestazioni di File F</t>
  </si>
  <si>
    <t>AA0500</t>
  </si>
  <si>
    <t>A.4.A.3.6) Prestazioni servizi MMG, PLS, Contin. assistenziale Extraregione</t>
  </si>
  <si>
    <t>AA0510</t>
  </si>
  <si>
    <t>A.4.A.3.7) Prestazioni servizi farmaceutica convenzionata Extraregione</t>
  </si>
  <si>
    <t>AA0520</t>
  </si>
  <si>
    <t>A.4.A.3.8) Prestazioni termali Extraregione</t>
  </si>
  <si>
    <t>AA0530</t>
  </si>
  <si>
    <t>A.4.A.3.9) Prestazioni trasporto ambulanze ed elisoccorso Extraregione</t>
  </si>
  <si>
    <t>AA0541</t>
  </si>
  <si>
    <t>A.4.A.3.10) Prestazioni assistenza integrativa da pubblico (extraregione)</t>
  </si>
  <si>
    <t>AA0542</t>
  </si>
  <si>
    <t>A.4.A.3.11) Prestazioni assistenza protesica da pubblico (extraregione)</t>
  </si>
  <si>
    <t>AA0550</t>
  </si>
  <si>
    <t>A.4.A.3.12) Ricavi per cessione di emocomponenti e cellule staminali Extraregione</t>
  </si>
  <si>
    <t>AA0560</t>
  </si>
  <si>
    <t>A.4.A.3.13) Ricavi GSA per differenziale saldo mobilità interregionale</t>
  </si>
  <si>
    <t>AA0561</t>
  </si>
  <si>
    <t>A.4.A.3.14) Altre prestazioni sanitarie e sociosanitarie a rilevanza sanitaria erogate a soggetti pubblici Extraregione</t>
  </si>
  <si>
    <t>AA0570</t>
  </si>
  <si>
    <t>A.4.A.3.15) Altre prestazioni sanitarie e sociosanitarie a rilevanza sanitaria non soggette a compensazione Extraregione</t>
  </si>
  <si>
    <t>AA0580</t>
  </si>
  <si>
    <t>A.4.A.3.15.A) Prestazioni di assistenza riabilitativa non soggette a compensazione Extraregione</t>
  </si>
  <si>
    <t>AA0590</t>
  </si>
  <si>
    <t>A.4.A.3.15.B) Altre prestazioni sanitarie e socio-sanitarie a rilevanza sanitaria non soggette a compensazione Extraregione</t>
  </si>
  <si>
    <t>AA0600</t>
  </si>
  <si>
    <t>A.4.A.3.16) Altre prestazioni sanitarie a rilevanza sanitaria - Mobilità attiva Internazionale</t>
  </si>
  <si>
    <t>AA0601</t>
  </si>
  <si>
    <t>A.4.A.3.17) Altre prestazioni sanitarie a rilevanza sanitaria - Mobilità attiva Internazionale rilevata dalle AO, AOU, IRCCS.</t>
  </si>
  <si>
    <t>AA0602</t>
  </si>
  <si>
    <t>A.4.A.3.18) Altre prestazioni sanitarie e sociosanitarie a rilevanza sanitaria ad Aziende sanitarie e casse mutua estera - (fatturate direttamente)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</si>
  <si>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</si>
  <si>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</si>
  <si>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</si>
  <si>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</si>
  <si>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</si>
  <si>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</si>
  <si>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AA0631</t>
  </si>
  <si>
    <t>A.4.B.3)  Prestazioni  di pronto soccorso non seguite da ricovero da priv. Extraregione in compensazione  (mobilità attiva)</t>
  </si>
  <si>
    <t>AA0640</t>
  </si>
  <si>
    <t>A.4.B.4)  Prestazioni di File F da priv. Extraregione in compensazione (mobilità attiva)</t>
  </si>
  <si>
    <t>AA0650</t>
  </si>
  <si>
    <t>A.4.B.5)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</si>
  <si>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</si>
  <si>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</si>
  <si>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</si>
  <si>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</si>
  <si>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</si>
  <si>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</si>
  <si>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</si>
  <si>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</si>
  <si>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</si>
  <si>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</si>
  <si>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</si>
  <si>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</si>
  <si>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</si>
  <si>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</si>
  <si>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</si>
  <si>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</si>
  <si>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</si>
  <si>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</si>
  <si>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</si>
  <si>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</si>
  <si>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</si>
  <si>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</si>
  <si>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</si>
  <si>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</si>
  <si>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</si>
  <si>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</si>
  <si>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</si>
  <si>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</si>
  <si>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</si>
  <si>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</si>
  <si>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</si>
  <si>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</si>
  <si>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</si>
  <si>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</si>
  <si>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</si>
  <si>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</si>
  <si>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AA0831</t>
  </si>
  <si>
    <t>A.5.C.4) Altri concorsi, recuperi e rimborsi da parte della Regione - GSA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</si>
  <si>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</si>
  <si>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</si>
  <si>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</si>
  <si>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</si>
  <si>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</si>
  <si>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</si>
  <si>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</si>
  <si>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</si>
  <si>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</si>
  <si>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</si>
  <si>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</si>
  <si>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</si>
  <si>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</si>
  <si>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</si>
  <si>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</si>
  <si>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</si>
  <si>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</si>
  <si>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</si>
  <si>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AA0921</t>
  </si>
  <si>
    <t>A.5.E.2) Rimborso per Pay back sui dispositivi medici</t>
  </si>
  <si>
    <t>AA0930</t>
  </si>
  <si>
    <t>A.5.E.3)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</si>
  <si>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</si>
  <si>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</si>
  <si>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</si>
  <si>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</si>
  <si>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</si>
  <si>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</si>
  <si>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</si>
  <si>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</si>
  <si>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</si>
  <si>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</si>
  <si>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</si>
  <si>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</si>
  <si>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</si>
  <si>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</si>
  <si>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</si>
  <si>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</si>
  <si>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</si>
  <si>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</si>
  <si>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</si>
  <si>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</si>
  <si>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</si>
  <si>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</si>
  <si>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</si>
  <si>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</si>
  <si>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</si>
  <si>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</si>
  <si>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</si>
  <si>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</si>
  <si>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</si>
  <si>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</si>
  <si>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</si>
  <si>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</si>
  <si>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</si>
  <si>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</si>
  <si>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</si>
  <si>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</si>
  <si>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</si>
  <si>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</si>
  <si>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</si>
  <si>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</si>
  <si>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</si>
  <si>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</si>
  <si>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vaccini, emoderivati di produzione regionale, ossigeno e altri gas medicali</t>
  </si>
  <si>
    <t>BA0050</t>
  </si>
  <si>
    <t>B.1.A.1.2) Medicinali senza AIC</t>
  </si>
  <si>
    <t>BA0051</t>
  </si>
  <si>
    <t>B.1.A.1.3) Ossigeno e altri gas medicali</t>
  </si>
  <si>
    <t>BA0060</t>
  </si>
  <si>
    <t>B.1.A.1.4) Emoderivati di produzione regionale</t>
  </si>
  <si>
    <t>BA0061</t>
  </si>
  <si>
    <t>B.1.A.1.4.1) Emoderivati di produzione regionale da pubblico (Aziende sanitarie pubbliche della Regione) - Mobilità intraregionale</t>
  </si>
  <si>
    <t>BA0062</t>
  </si>
  <si>
    <t>B.1.A.1.4.2) Emoderivati di produzione regionale da pubblico (Aziende sanitarie pubbliche della Regione) - Mobilità extraregionale</t>
  </si>
  <si>
    <t>BA0063</t>
  </si>
  <si>
    <t>B.1.A.1.4.3) Emoderivati di produzione regionale da altri soggetti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</si>
  <si>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</si>
  <si>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</si>
  <si>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</si>
  <si>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</si>
  <si>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</si>
  <si>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</si>
  <si>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</si>
  <si>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</si>
  <si>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</si>
  <si>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</si>
  <si>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</si>
  <si>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</si>
  <si>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</si>
  <si>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</si>
  <si>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</si>
  <si>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</si>
  <si>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</si>
  <si>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</si>
  <si>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</si>
  <si>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</si>
  <si>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</si>
  <si>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</si>
  <si>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</si>
  <si>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</si>
  <si>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</si>
  <si>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</si>
  <si>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</si>
  <si>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</si>
  <si>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BA0301</t>
  </si>
  <si>
    <t>B.1.A.9.1)  Prodotti farmaceutici ed emoderivati</t>
  </si>
  <si>
    <t>BA0302</t>
  </si>
  <si>
    <t>B.1.A.9.2)  Sangue ed emocomponenti</t>
  </si>
  <si>
    <t>BA0303</t>
  </si>
  <si>
    <t>B.1.A.9.3) Dispositivi medici</t>
  </si>
  <si>
    <t>BA0304</t>
  </si>
  <si>
    <t>B.1.A.9.4)  Prodotti dietetici</t>
  </si>
  <si>
    <t>BA0305</t>
  </si>
  <si>
    <t>B.1.A.9.5)  Materiali per la profilassi (vaccini)</t>
  </si>
  <si>
    <t>BA0306</t>
  </si>
  <si>
    <t>B.1.A.9.6)  Prodotti chimici</t>
  </si>
  <si>
    <t>BA0307</t>
  </si>
  <si>
    <t>B.1.A.9.7)  Materiali e prodotti per uso veterinario</t>
  </si>
  <si>
    <t>BA0308</t>
  </si>
  <si>
    <t>B.1.A.9.8)  Altri beni e prodotti sanitari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</si>
  <si>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</si>
  <si>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</si>
  <si>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</si>
  <si>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</si>
  <si>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</si>
  <si>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</si>
  <si>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</si>
  <si>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</si>
  <si>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</si>
  <si>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</si>
  <si>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</si>
  <si>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</si>
  <si>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</si>
  <si>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</si>
  <si>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</si>
  <si>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</si>
  <si>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</si>
  <si>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</si>
  <si>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</si>
  <si>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</si>
  <si>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</si>
  <si>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</si>
  <si>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</si>
  <si>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</si>
  <si>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</si>
  <si>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</si>
  <si>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</si>
  <si>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</si>
  <si>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</si>
  <si>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</si>
  <si>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</si>
  <si>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</si>
  <si>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</si>
  <si>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</si>
  <si>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</si>
  <si>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</si>
  <si>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</si>
  <si>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</si>
  <si>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</si>
  <si>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</si>
  <si>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</si>
  <si>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</si>
  <si>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</si>
  <si>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</si>
  <si>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</si>
  <si>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</si>
  <si>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</si>
  <si>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</si>
  <si>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BA0541</t>
  </si>
  <si>
    <t>B.2.A.3.2) prestazioni di pronto soccorso  non seguite da ricovero - da pubblico (Aziende sanitarie pubbliche della Regione)</t>
  </si>
  <si>
    <t>BA0550</t>
  </si>
  <si>
    <t>B.2.A.3.3) - da pubblico (altri soggetti pubbl. della Regione)</t>
  </si>
  <si>
    <t>BA0551</t>
  </si>
  <si>
    <t>B.2.A.3.4) prestazioni di pronto soccorso  non seguite da ricovero - da pubblico (altri soggetti pubbl. della Regione)</t>
  </si>
  <si>
    <t>BA0560</t>
  </si>
  <si>
    <t>B.2.A.3.5) - da pubblico (Extraregione)</t>
  </si>
  <si>
    <t>BA0561</t>
  </si>
  <si>
    <t>B.2.A.3.6) prestazioni di pronto soccorso  non seguite da ricovero - da pubblico (Extraregione)</t>
  </si>
  <si>
    <t>BA0570</t>
  </si>
  <si>
    <t>B.2.A.3.7) - da privato - Medici SUMAI</t>
  </si>
  <si>
    <t>BA0580</t>
  </si>
  <si>
    <t>B.2.A.3.8) - da privato</t>
  </si>
  <si>
    <t>BA0590</t>
  </si>
  <si>
    <t>B.2.A.3.8.A) Servizi sanitari per assistenza specialistica da IRCCS privati e Policlinici privati</t>
  </si>
  <si>
    <t>BA0591</t>
  </si>
  <si>
    <t>B.2.A.3.8.B) Servizi sanitari per prestazioni di pronto soccorso non seguite da ricovero - da IRCCS privati e Policlinici privati</t>
  </si>
  <si>
    <t>BA0600</t>
  </si>
  <si>
    <t>B.2.A.3.8.C) Servizi sanitari per assistenza specialistica da Ospedali Classificati privati</t>
  </si>
  <si>
    <t>BA0601</t>
  </si>
  <si>
    <t>B.2.A.3.8.D) Servizi sanitari per prestazioni di pronto soccorso non seguite da ricovero - da Ospedali Classificati privati</t>
  </si>
  <si>
    <t>BA0610</t>
  </si>
  <si>
    <t>B.2.A.3.8.E) Servizi sanitari per assistenza specialistica da Case di Cura private</t>
  </si>
  <si>
    <t>BA0611</t>
  </si>
  <si>
    <t>B.2.A.3.8.F) Servizi sanitari per prestazioni di pronto soccorso non seguite da ricovero - da Case di Cura private</t>
  </si>
  <si>
    <t>BA0620</t>
  </si>
  <si>
    <t>B.2.A.3.8.G) Servizi sanitari per assistenza specialistica da altri privati</t>
  </si>
  <si>
    <t>BA0621</t>
  </si>
  <si>
    <t>B.2.A.3.8.H) Servizi sanitari per prestazioni di pronto soccorso non seguite da ricovero - da altri privati</t>
  </si>
  <si>
    <t>BA0630</t>
  </si>
  <si>
    <t>B.2.A.3.9) - da privato per cittadini non residenti - Extraregione (mobilità attiva in compensazione)</t>
  </si>
  <si>
    <t>BA0631</t>
  </si>
  <si>
    <t>B.2.A.3.10) Servizi sanitari per prestazioni di pronto soccorso non seguite da ricovero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</si>
  <si>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</si>
  <si>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</si>
  <si>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</si>
  <si>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</si>
  <si>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</si>
  <si>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</si>
  <si>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</si>
  <si>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</si>
  <si>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</si>
  <si>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</si>
  <si>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</si>
  <si>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</si>
  <si>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</si>
  <si>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</si>
  <si>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</si>
  <si>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</si>
  <si>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</si>
  <si>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</si>
  <si>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</si>
  <si>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</si>
  <si>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</si>
  <si>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</si>
  <si>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</si>
  <si>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</si>
  <si>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</si>
  <si>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</si>
  <si>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</si>
  <si>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</si>
  <si>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</si>
  <si>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</si>
  <si>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</si>
  <si>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</si>
  <si>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</si>
  <si>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</si>
  <si>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</si>
  <si>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</si>
  <si>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</si>
  <si>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</si>
  <si>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</si>
  <si>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</si>
  <si>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</si>
  <si>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</si>
  <si>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</si>
  <si>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</si>
  <si>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</si>
  <si>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</si>
  <si>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</si>
  <si>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</si>
  <si>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</si>
  <si>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</si>
  <si>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</si>
  <si>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</si>
  <si>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</si>
  <si>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</si>
  <si>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</si>
  <si>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</si>
  <si>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</si>
  <si>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</si>
  <si>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</si>
  <si>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</si>
  <si>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</si>
  <si>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</si>
  <si>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</si>
  <si>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</si>
  <si>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</si>
  <si>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</si>
  <si>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</si>
  <si>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</si>
  <si>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</si>
  <si>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</si>
  <si>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</si>
  <si>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</si>
  <si>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</si>
  <si>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</si>
  <si>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</si>
  <si>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</si>
  <si>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</si>
  <si>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</si>
  <si>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</si>
  <si>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</si>
  <si>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</si>
  <si>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</si>
  <si>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</si>
  <si>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</si>
  <si>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</si>
  <si>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</si>
  <si>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</si>
  <si>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</si>
  <si>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</si>
  <si>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</si>
  <si>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</si>
  <si>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</si>
  <si>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</si>
  <si>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</si>
  <si>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</si>
  <si>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</si>
  <si>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</si>
  <si>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</si>
  <si>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</si>
  <si>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</si>
  <si>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</si>
  <si>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</si>
  <si>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</si>
  <si>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</si>
  <si>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BA1151</t>
  </si>
  <si>
    <t>B.2.A.12.1.A) Assistenza domiciliare integrata (ADI)</t>
  </si>
  <si>
    <t>BA1152</t>
  </si>
  <si>
    <t>B.2.A.12.1.B) Altre prestazioni socio-sanitarie a rilevanza sanitaria</t>
  </si>
  <si>
    <t>BA1160</t>
  </si>
  <si>
    <t>B.2.A.12.2) - da pubblico (altri soggetti pubblici della Regione)</t>
  </si>
  <si>
    <t>BA1161</t>
  </si>
  <si>
    <t>B.2.A.12.3) - da pubblico  (Extraregione) - Acquisto di Altre prestazioni sociosanitarie a rilevanza sanitaria erogate a soggetti pubblici Extraregione</t>
  </si>
  <si>
    <t>BA1170</t>
  </si>
  <si>
    <t>B.2.A.12.4) - da pubblico (Extraregione) non soggette a compensazione</t>
  </si>
  <si>
    <t>BA1180</t>
  </si>
  <si>
    <t>B.2.A.12.5) - da privato (intraregionale)</t>
  </si>
  <si>
    <t>BA1190</t>
  </si>
  <si>
    <t>B.2.A.12.6)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</si>
  <si>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</si>
  <si>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</si>
  <si>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</si>
  <si>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</si>
  <si>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</si>
  <si>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</si>
  <si>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</si>
  <si>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</si>
  <si>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</si>
  <si>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</si>
  <si>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</si>
  <si>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</si>
  <si>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</si>
  <si>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</si>
  <si>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</si>
  <si>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</si>
  <si>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</si>
  <si>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</si>
  <si>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</si>
  <si>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</si>
  <si>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</si>
  <si>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</si>
  <si>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</si>
  <si>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</si>
  <si>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</si>
  <si>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</si>
  <si>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</si>
  <si>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</si>
  <si>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</si>
  <si>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</si>
  <si>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BA1341</t>
  </si>
  <si>
    <t>B.2.A.14.7)  Rimborsi, assegni e contributi v/Regione - GSA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</si>
  <si>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</si>
  <si>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</si>
  <si>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</si>
  <si>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</si>
  <si>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BA1370</t>
  </si>
  <si>
    <t>B.2.A.15.2) Consulenze sanitarie e sociosanitarieda terzi - Altri soggetti pubblici</t>
  </si>
  <si>
    <t>BA1380</t>
  </si>
  <si>
    <t>B.2.A.15.3) Consulenze, Collaborazioni,  Interinale e altre prestazioni di lavoro sanitarie e sociosanitarie da privato</t>
  </si>
  <si>
    <t>BA1390</t>
  </si>
  <si>
    <t>B.2.A.15.3.A) Consulenze sanitarie da privato - articolo 55, comma 2, CCNL 8 giugno 2000</t>
  </si>
  <si>
    <t>BA1400</t>
  </si>
  <si>
    <t>B.2.A.15.3.B) Altre consulenze sanitarie e sociosanitarie da privato</t>
  </si>
  <si>
    <t>BA1410</t>
  </si>
  <si>
    <t>B.2.A.15.3.C) Collaborazioni coordinate e continuative sanitarie e sociosanitarie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</si>
  <si>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</si>
  <si>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</si>
  <si>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</si>
  <si>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</si>
  <si>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</si>
  <si>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</si>
  <si>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</si>
  <si>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</si>
  <si>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</si>
  <si>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</si>
  <si>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</si>
  <si>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</si>
  <si>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</si>
  <si>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</si>
  <si>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</si>
  <si>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</si>
  <si>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</si>
  <si>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</si>
  <si>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</si>
  <si>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</si>
  <si>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</si>
  <si>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</si>
  <si>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</si>
  <si>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</si>
  <si>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</si>
  <si>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</si>
  <si>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BA1541</t>
  </si>
  <si>
    <t>B.2.A.16.6)  Costi per servizi sanitari - Mobilità internazionale passiva rilevata dalle ASL</t>
  </si>
  <si>
    <t>BA1542</t>
  </si>
  <si>
    <t>B.2.A.16.7) Costi per prestazioni sanitarie erogate da aziende sanitarie estere (fatturate direttamente)</t>
  </si>
  <si>
    <t>BA1550</t>
  </si>
  <si>
    <t>B.2.A.17) Costi GSA per differenziale saldo mobilità interregionale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</si>
  <si>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</si>
  <si>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</si>
  <si>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</si>
  <si>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</si>
  <si>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</si>
  <si>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</si>
  <si>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</si>
  <si>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</si>
  <si>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</si>
  <si>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</si>
  <si>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BA1601</t>
  </si>
  <si>
    <t>B.2.B.1.3.A)   Mensa dipendenti</t>
  </si>
  <si>
    <t>BA1602</t>
  </si>
  <si>
    <t>B.2.B.1.3.B)   Mensa degenti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</si>
  <si>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</si>
  <si>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</si>
  <si>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</si>
  <si>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</si>
  <si>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</si>
  <si>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</si>
  <si>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</si>
  <si>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</si>
  <si>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</si>
  <si>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</si>
  <si>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</si>
  <si>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</si>
  <si>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</si>
  <si>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</si>
  <si>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</si>
  <si>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</si>
  <si>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</si>
  <si>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</si>
  <si>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</si>
  <si>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</si>
  <si>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</si>
  <si>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</si>
  <si>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</si>
  <si>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</si>
  <si>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</si>
  <si>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</si>
  <si>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</si>
  <si>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</si>
  <si>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</si>
  <si>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</si>
  <si>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</si>
  <si>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</si>
  <si>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</si>
  <si>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</si>
  <si>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</si>
  <si>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</si>
  <si>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</si>
  <si>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</si>
  <si>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</si>
  <si>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</si>
  <si>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</si>
  <si>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</si>
  <si>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</si>
  <si>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</si>
  <si>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</si>
  <si>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</si>
  <si>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BA1831</t>
  </si>
  <si>
    <t>B.2.B.2.3.F) Altre Consulenze non sanitarie da privato -  in attuazione dell’art.79, comma 1 sexies lettera c), del D.L. 112/2008, convertito con legge 133/2008 e della legge 23 dicembre 2009 n. 191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</si>
  <si>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</si>
  <si>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</si>
  <si>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</si>
  <si>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</si>
  <si>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</si>
  <si>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</si>
  <si>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</si>
  <si>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</si>
  <si>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</si>
  <si>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</si>
  <si>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</si>
  <si>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</si>
  <si>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</si>
  <si>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</si>
  <si>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</si>
  <si>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</si>
  <si>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</si>
  <si>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</si>
  <si>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</si>
  <si>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</si>
  <si>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</si>
  <si>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</si>
  <si>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</si>
  <si>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</si>
  <si>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</si>
  <si>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</si>
  <si>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</si>
  <si>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</si>
  <si>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</si>
  <si>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</si>
  <si>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</si>
  <si>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</si>
  <si>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</si>
  <si>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</si>
  <si>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</si>
  <si>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</si>
  <si>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</si>
  <si>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</si>
  <si>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</si>
  <si>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</si>
  <si>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</si>
  <si>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</si>
  <si>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</si>
  <si>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</si>
  <si>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</si>
  <si>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</si>
  <si>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BA2061</t>
  </si>
  <si>
    <t>B.4.D)  Canoni di project financing</t>
  </si>
  <si>
    <t>BA2070</t>
  </si>
  <si>
    <t>B.4.E)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</si>
  <si>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</si>
  <si>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</si>
  <si>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</si>
  <si>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</si>
  <si>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</si>
  <si>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</si>
  <si>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</si>
  <si>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</si>
  <si>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</si>
  <si>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</si>
  <si>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</si>
  <si>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</si>
  <si>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</si>
  <si>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</si>
  <si>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</si>
  <si>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</si>
  <si>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</si>
  <si>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</si>
  <si>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</si>
  <si>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</si>
  <si>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</si>
  <si>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</si>
  <si>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</si>
  <si>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</si>
  <si>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</si>
  <si>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</si>
  <si>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</si>
  <si>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</si>
  <si>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</si>
  <si>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</si>
  <si>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</si>
  <si>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</si>
  <si>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</si>
  <si>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</si>
  <si>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</si>
  <si>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</si>
  <si>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</si>
  <si>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</si>
  <si>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</si>
  <si>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</si>
  <si>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</si>
  <si>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</si>
  <si>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</si>
  <si>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</si>
  <si>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</si>
  <si>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</si>
  <si>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</si>
  <si>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</si>
  <si>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</si>
  <si>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</si>
  <si>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</si>
  <si>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</si>
  <si>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</si>
  <si>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</si>
  <si>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</si>
  <si>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</si>
  <si>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</si>
  <si>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</si>
  <si>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</si>
  <si>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</si>
  <si>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</si>
  <si>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</si>
  <si>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</si>
  <si>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</si>
  <si>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</si>
  <si>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</si>
  <si>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</si>
  <si>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</si>
  <si>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</si>
  <si>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</si>
  <si>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</si>
  <si>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</si>
  <si>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</si>
  <si>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</si>
  <si>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</si>
  <si>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</si>
  <si>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</si>
  <si>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</si>
  <si>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</si>
  <si>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</si>
  <si>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</si>
  <si>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</si>
  <si>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</si>
  <si>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</si>
  <si>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</si>
  <si>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</si>
  <si>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</si>
  <si>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</si>
  <si>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</si>
  <si>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</si>
  <si>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</si>
  <si>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</si>
  <si>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</si>
  <si>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</si>
  <si>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</si>
  <si>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</si>
  <si>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BA2551</t>
  </si>
  <si>
    <t>B.9.C.3)  Altri oneri diversi di gestione da Aziende sanitarie pubbliche della Regione</t>
  </si>
  <si>
    <t>BA2552</t>
  </si>
  <si>
    <t>B.9.C.4)  Altri oneri diversi di gestione - per Autoassicurazione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</si>
  <si>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</si>
  <si>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</si>
  <si>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</si>
  <si>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</si>
  <si>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</si>
  <si>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</si>
  <si>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</si>
  <si>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B.11.A) Ammortamento dei fabbricati</t>
  </si>
  <si>
    <t>BA2600</t>
  </si>
  <si>
    <t>B.11.A.1) Ammortamenti fabbricati non strumentali (disponibili)</t>
  </si>
  <si>
    <t>BA2610</t>
  </si>
  <si>
    <t>B.11.A.2) Ammortamenti fabbricati strumentali (indisponibili)</t>
  </si>
  <si>
    <t>BA2620</t>
  </si>
  <si>
    <t>B.11.B) Ammortamenti delle altre immobilizzazioni materiali</t>
  </si>
  <si>
    <t>BA2630</t>
  </si>
  <si>
    <t>B.12) Svalutazione delle immobilizzazioni e dei crediti</t>
  </si>
  <si>
    <t>BA2640</t>
  </si>
  <si>
    <t>B.12.A) Svalutazione delle immobilizzazioni immateriali e materiali</t>
  </si>
  <si>
    <t>BA2650</t>
  </si>
  <si>
    <t>B.12.B) Svalutazione dei crediti</t>
  </si>
  <si>
    <t>BA2660</t>
  </si>
  <si>
    <t>B.13) Variazione delle rimanenze</t>
  </si>
  <si>
    <t>BA2670</t>
  </si>
  <si>
    <t>B.13.A) Variazione rimanenze sanitarie</t>
  </si>
  <si>
    <t>-BA2671</t>
  </si>
  <si>
    <t>BA2671</t>
  </si>
  <si>
    <t>B.13.A.1) Prodotti farmaceutici ed emoderivati</t>
  </si>
  <si>
    <t>-BA2672</t>
  </si>
  <si>
    <t>BA2672</t>
  </si>
  <si>
    <t>B.13.A.2) Sangue ed emocomponenti</t>
  </si>
  <si>
    <t>-BA2673</t>
  </si>
  <si>
    <t>BA2673</t>
  </si>
  <si>
    <t>B.13.A.3) Dispositivi medici</t>
  </si>
  <si>
    <t>-BA2674</t>
  </si>
  <si>
    <t>BA2674</t>
  </si>
  <si>
    <t>B.13.A.4) Prodotti dietetici</t>
  </si>
  <si>
    <t>-BA2675</t>
  </si>
  <si>
    <t>BA2675</t>
  </si>
  <si>
    <t>B.13.A.5) Materiali per la profilassi (vaccini)</t>
  </si>
  <si>
    <t>-BA2676</t>
  </si>
  <si>
    <t>BA2676</t>
  </si>
  <si>
    <t>B.13.A.6) Prodotti chimici</t>
  </si>
  <si>
    <t>-BA2677</t>
  </si>
  <si>
    <t>BA2677</t>
  </si>
  <si>
    <t>B.13.A.7)  Materiali e prodotti per uso veterinario</t>
  </si>
  <si>
    <t>-BA2678</t>
  </si>
  <si>
    <t>BA2678</t>
  </si>
  <si>
    <t>B.13.A.8)  Altri beni e prodotti sanitari</t>
  </si>
  <si>
    <t>BA2680</t>
  </si>
  <si>
    <t>B.13.B) Variazione rimanenze non sanitarie</t>
  </si>
  <si>
    <t>-BA2681</t>
  </si>
  <si>
    <t>BA2681</t>
  </si>
  <si>
    <t>B.13.B.1) Prodotti alimentari</t>
  </si>
  <si>
    <t>-BA2682</t>
  </si>
  <si>
    <t>BA2682</t>
  </si>
  <si>
    <t>B.13.B.2) Materiali di guardaroba, di pulizia, e di convivenza in genere</t>
  </si>
  <si>
    <t>-BA2683</t>
  </si>
  <si>
    <t>BA2683</t>
  </si>
  <si>
    <t>B.13.B.3) Combustibili, carburanti e lubrificanti</t>
  </si>
  <si>
    <t>-BA2684</t>
  </si>
  <si>
    <t>BA2684</t>
  </si>
  <si>
    <t>B.13.B.4) Supporti informatici e cancelleria</t>
  </si>
  <si>
    <t>-BA2685</t>
  </si>
  <si>
    <t>BA2685</t>
  </si>
  <si>
    <t>B.13.B.5) Materiale per la manutenzione</t>
  </si>
  <si>
    <t>-BA2686</t>
  </si>
  <si>
    <t>BA2686</t>
  </si>
  <si>
    <t>B.13.B.6) Altri beni e prodotti non sanitari</t>
  </si>
  <si>
    <t>BA2690</t>
  </si>
  <si>
    <t>B.14) Accantonamenti dell’esercizio</t>
  </si>
  <si>
    <t>BA2700</t>
  </si>
  <si>
    <t>B.14.A) Accantonamenti per rischi</t>
  </si>
  <si>
    <t>BA2710</t>
  </si>
  <si>
    <t>B.14.A.1)  Accantonamenti per cause civili ed oneri processuali</t>
  </si>
  <si>
    <t>BA2720</t>
  </si>
  <si>
    <t>B.14.A.2)  Accantonamenti per contenzioso personale dipendente</t>
  </si>
  <si>
    <t>BA2730</t>
  </si>
  <si>
    <t>B.14.A.3)  Accantonamenti per rischi connessi all'acquisto di prestazioni sanitarie da privato</t>
  </si>
  <si>
    <t>BA2740</t>
  </si>
  <si>
    <t>B.14.A.4)  Accantonamenti per copertura diretta dei rischi (autoassicurazione)</t>
  </si>
  <si>
    <t>BA2741</t>
  </si>
  <si>
    <t>B.14.A.5) Accantonamenti per franchigia assicurativa</t>
  </si>
  <si>
    <t>BA2750</t>
  </si>
  <si>
    <t>B.14.A.6)  Altri accantonamenti per rischi</t>
  </si>
  <si>
    <t>BA2751</t>
  </si>
  <si>
    <t>B.14.A.7)  Accantonamenti per interessi di mora</t>
  </si>
  <si>
    <t>BA2760</t>
  </si>
  <si>
    <t>B.14.B) Accantonamenti per premio di operosità (SUMAI)</t>
  </si>
  <si>
    <t>BA2770</t>
  </si>
  <si>
    <t>B.14.C) Accantonamenti per quote inutilizzate di contributi finalizzati e vincolati</t>
  </si>
  <si>
    <t>BA2771</t>
  </si>
  <si>
    <t>B.14.C.1)  Accantonamenti per quote inutilizzate contributi da Regione e Prov. Aut. per quota F.S. indistinto finalizzato</t>
  </si>
  <si>
    <t>BA2780</t>
  </si>
  <si>
    <t>B.14.C.2)  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</si>
  <si>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</si>
  <si>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</si>
  <si>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BA2800</t>
  </si>
  <si>
    <t>B.14.C.4)  Accantonamenti per quote inutilizzate contributi da soggetti pubblici per ricerca</t>
  </si>
  <si>
    <t>BA2810</t>
  </si>
  <si>
    <t>B.14.C.5)  Accantonamenti per quote inutilizzate contributi vincolati da privati</t>
  </si>
  <si>
    <t>BA2811</t>
  </si>
  <si>
    <t>B.14.C.6)  Accantonamenti per quote inutilizzate contributi da soggetti privati per ricerca</t>
  </si>
  <si>
    <t>BA2820</t>
  </si>
  <si>
    <t>B.14.D) Altri accantonamenti</t>
  </si>
  <si>
    <t>BA2840</t>
  </si>
  <si>
    <t>B.14.D.1)  Acc. Rinnovi convenzioni MMG/PLS/MCA</t>
  </si>
  <si>
    <t>BA2850</t>
  </si>
  <si>
    <t>B.14.D.2)  Acc. Rinnovi convenzioni Medici Sumai</t>
  </si>
  <si>
    <t>BA2860</t>
  </si>
  <si>
    <t>B.14.D.3)  Acc. Rinnovi contratt.: dirigenza medica</t>
  </si>
  <si>
    <t>BA2870</t>
  </si>
  <si>
    <t>B.14.D.4)  Acc. Rinnovi contratt.: dirigenza non medica</t>
  </si>
  <si>
    <t>BA2880</t>
  </si>
  <si>
    <t>B.14.D.5)  Acc. Rinnovi contratt.: comparto</t>
  </si>
  <si>
    <t>BA2881</t>
  </si>
  <si>
    <t>B.14.D.6)  Acc. per Trattamento di fine rapporto dipendenti</t>
  </si>
  <si>
    <t>BA2882</t>
  </si>
  <si>
    <t>B.14.D.7)  Acc. per Trattamenti di quiescenza e simili</t>
  </si>
  <si>
    <t>BA2883</t>
  </si>
  <si>
    <t>B.14.D.8)  Acc. per Fondi integrativi pensione</t>
  </si>
  <si>
    <t>BA2884</t>
  </si>
  <si>
    <t>B.14.D.9)  Acc. Incentivi funzioni tecniche art. 113 D.lgs 50/2016</t>
  </si>
  <si>
    <t>BA2890</t>
  </si>
  <si>
    <t>B.14.D.10)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</si>
  <si>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</si>
  <si>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</si>
  <si>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</si>
  <si>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</si>
  <si>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</si>
  <si>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</si>
  <si>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</si>
  <si>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</si>
  <si>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</si>
  <si>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</si>
  <si>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</si>
  <si>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</si>
  <si>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</si>
  <si>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</si>
  <si>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</si>
  <si>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</si>
  <si>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</si>
  <si>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</si>
  <si>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</si>
  <si>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</si>
  <si>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</si>
  <si>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</si>
  <si>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</si>
  <si>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</si>
  <si>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</si>
  <si>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</si>
  <si>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</si>
  <si>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</si>
  <si>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</si>
  <si>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</si>
  <si>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</si>
  <si>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</si>
  <si>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</si>
  <si>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</si>
  <si>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</si>
  <si>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</si>
  <si>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</si>
  <si>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</si>
  <si>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</si>
  <si>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</si>
  <si>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</si>
  <si>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</si>
  <si>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</si>
  <si>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</si>
  <si>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</si>
  <si>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</si>
  <si>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</si>
  <si>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</si>
  <si>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</si>
  <si>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</si>
  <si>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</si>
  <si>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</si>
  <si>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</si>
  <si>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</si>
  <si>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</si>
  <si>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</si>
  <si>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</si>
  <si>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EA0051</t>
  </si>
  <si>
    <t>E.1.B.2.1) Sopravvenienze attive per quote F.S. vincolato</t>
  </si>
  <si>
    <t>EA0060</t>
  </si>
  <si>
    <t xml:space="preserve">E.1.B.2.2) Sopravvenienze attive v/Aziende sanitarie pubbliche della Regione </t>
  </si>
  <si>
    <t>EA0070</t>
  </si>
  <si>
    <t>E.1.B.2.3) Sopravvenienze attive v/terzi</t>
  </si>
  <si>
    <t>EA0080</t>
  </si>
  <si>
    <t>E.1.B.2.3.A) Sopravvenienze attive v/terzi relative alla mobilità extraregionale</t>
  </si>
  <si>
    <t>EA0090</t>
  </si>
  <si>
    <t>E.1.B.2.3.B) Sopravvenienze attive v/terzi relative al personale</t>
  </si>
  <si>
    <t>EA0100</t>
  </si>
  <si>
    <t>E.1.B.2.3.C) Sopravvenienze attive v/terzi relative alle convenzioni con medici di base</t>
  </si>
  <si>
    <t>EA0110</t>
  </si>
  <si>
    <t>E.1.B.2.3.D) Sopravvenienze attive v/terzi relative alle convenzioni per la specialistica</t>
  </si>
  <si>
    <t>EA0120</t>
  </si>
  <si>
    <t>E.1.B.2.3.E) Sopravvenienze attive v/terzi relative all'acquisto prestaz. sanitarie da operatori accreditati</t>
  </si>
  <si>
    <t>EA0130</t>
  </si>
  <si>
    <t>E.1.B.2.3.F) Sopravvenienze attive v/terzi relative all'acquisto di beni e servizi</t>
  </si>
  <si>
    <t>EA0140</t>
  </si>
  <si>
    <t>E.1.B.2.3.G)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</si>
  <si>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</si>
  <si>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</si>
  <si>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</si>
  <si>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</si>
  <si>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</si>
  <si>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</si>
  <si>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</si>
  <si>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</si>
  <si>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</si>
  <si>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</si>
  <si>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</si>
  <si>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</si>
  <si>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</si>
  <si>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</si>
  <si>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</si>
  <si>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</si>
  <si>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</si>
  <si>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</si>
  <si>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</si>
  <si>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</si>
  <si>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</si>
  <si>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</si>
  <si>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</si>
  <si>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</si>
  <si>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</si>
  <si>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</si>
  <si>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</si>
  <si>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</si>
  <si>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</si>
  <si>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</si>
  <si>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</si>
  <si>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</si>
  <si>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</si>
  <si>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</si>
  <si>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</si>
  <si>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</si>
  <si>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</si>
  <si>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</si>
  <si>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</si>
  <si>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</si>
  <si>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</si>
  <si>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</si>
  <si>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</si>
  <si>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</si>
  <si>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</si>
  <si>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</si>
  <si>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</si>
  <si>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</si>
  <si>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</si>
  <si>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</si>
  <si>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</si>
  <si>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</si>
  <si>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</si>
  <si>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</si>
  <si>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</si>
  <si>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</si>
  <si>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</si>
  <si>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</si>
  <si>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</si>
  <si>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</si>
  <si>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</si>
  <si>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</si>
  <si>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</si>
  <si>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</si>
  <si>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EA0461</t>
  </si>
  <si>
    <t>E.2.B.4.1) Insussistenze passive per quote F.S. vincolato</t>
  </si>
  <si>
    <t>EA0470</t>
  </si>
  <si>
    <t>E.2.B.4.2) Insussistenze passive v/Aziende sanitarie pubbliche della Regione</t>
  </si>
  <si>
    <t>EA0480</t>
  </si>
  <si>
    <t>E.2.B.4.3) Insussistenze passive v/terzi</t>
  </si>
  <si>
    <t>EA0490</t>
  </si>
  <si>
    <t>E.2.B.4.3.A) Insussistenze passive v/terzi relative alla mobilità extraregionale</t>
  </si>
  <si>
    <t>EA0500</t>
  </si>
  <si>
    <t>E.2.B.4.3.B) Insussistenze passive v/terzi relative al personale</t>
  </si>
  <si>
    <t>EA0510</t>
  </si>
  <si>
    <t>E.2.B.4.3.C) Insussistenze passive v/terzi relative alle convenzioni con medici di base</t>
  </si>
  <si>
    <t>EA0520</t>
  </si>
  <si>
    <t>E.2.B.4.3.D) Insussistenze passive v/terzi relative alle convenzioni per la specialistica</t>
  </si>
  <si>
    <t>EA0530</t>
  </si>
  <si>
    <t>E.2.B.4.3.E) Insussistenze passive v/terzi relative all'acquisto prestaz. sanitarie da operatori accreditati</t>
  </si>
  <si>
    <t>EA0540</t>
  </si>
  <si>
    <t>E.2.B.4.3.F) Insussistenze passive v/terzi relative all'acquisto di beni e servizi</t>
  </si>
  <si>
    <t>EA0550</t>
  </si>
  <si>
    <t>E.2.B.4.3.G)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</si>
  <si>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</si>
  <si>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</si>
  <si>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</si>
  <si>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</si>
  <si>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</si>
  <si>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</si>
  <si>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</si>
  <si>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</si>
  <si>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</si>
  <si>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</si>
  <si>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</si>
  <si>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</si>
  <si>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</si>
  <si>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</si>
  <si>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</si>
  <si>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</si>
  <si>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</si>
  <si>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</si>
  <si>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</si>
  <si>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</si>
  <si>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</si>
  <si>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</si>
  <si>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</si>
  <si>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</si>
  <si>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</si>
  <si>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</si>
  <si>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</si>
  <si>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</si>
  <si>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</si>
  <si>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………………………………………………………………………..</t>
  </si>
  <si>
    <t xml:space="preserve">    Il Direttore Amministrativo</t>
  </si>
  <si>
    <t>……………………………………………………….</t>
  </si>
  <si>
    <t>Il Direttore Generale</t>
  </si>
  <si>
    <t>DATA DI RIFERIMENTO</t>
  </si>
  <si>
    <t>Previsionale 2021</t>
  </si>
  <si>
    <t>Totale ricavi</t>
  </si>
  <si>
    <t>Totale costi</t>
  </si>
  <si>
    <t>Risultato</t>
  </si>
  <si>
    <t xml:space="preserve">      Il Direttore dell'area economico-finanziaria</t>
  </si>
  <si>
    <t>ANNO 2021</t>
  </si>
  <si>
    <t>ANNO 2022</t>
  </si>
  <si>
    <t>ANNO 2023</t>
  </si>
  <si>
    <t>……</t>
  </si>
  <si>
    <t xml:space="preserve">             Data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</si>
</sst>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9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u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theme="4" tint="0.3999450666829432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 style="medium">
        <color indexed="64"/>
      </right>
      <top style="hair">
        <color theme="4" tint="0.39994506668294322"/>
      </top>
      <bottom style="hair">
        <color theme="4"/>
      </bottom>
      <diagonal/>
    </border>
    <border>
      <left/>
      <right/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hair">
        <color theme="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 style="medium">
        <color indexed="64"/>
      </right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hair">
        <color theme="4"/>
      </bottom>
      <diagonal/>
    </border>
    <border>
      <left style="medium">
        <color indexed="64"/>
      </left>
      <right/>
      <top style="hair">
        <color theme="4"/>
      </top>
      <bottom style="hair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theme="4"/>
      </bottom>
      <diagonal/>
    </border>
    <border>
      <left/>
      <right/>
      <top style="medium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4"/>
      </bottom>
      <diagonal/>
    </border>
    <border>
      <left style="thin">
        <color indexed="64"/>
      </left>
      <right style="medium">
        <color indexed="64"/>
      </right>
      <top style="hair">
        <color theme="4"/>
      </top>
      <bottom style="hair">
        <color theme="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theme="4"/>
      </top>
      <bottom/>
      <diagonal/>
    </border>
    <border>
      <left/>
      <right style="medium">
        <color indexed="64"/>
      </right>
      <top style="hair">
        <color theme="4"/>
      </top>
      <bottom/>
      <diagonal/>
    </border>
    <border>
      <left style="medium">
        <color indexed="64"/>
      </left>
      <right style="medium">
        <color indexed="64"/>
      </right>
      <top style="hair">
        <color theme="4"/>
      </top>
      <bottom style="medium">
        <color indexed="64"/>
      </bottom>
      <diagonal/>
    </border>
    <border>
      <left/>
      <right style="medium">
        <color indexed="64"/>
      </right>
      <top style="hair">
        <color theme="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theme="4"/>
      </bottom>
      <diagonal/>
    </border>
    <border>
      <left style="thin">
        <color indexed="64"/>
      </left>
      <right style="thin">
        <color indexed="64"/>
      </right>
      <top style="hair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8" fillId="0" borderId="0"/>
    <xf numFmtId="0" fontId="6" fillId="0" borderId="0"/>
    <xf numFmtId="164" fontId="6" fillId="0" borderId="0" applyNumberFormat="0" applyFont="0" applyFill="0" applyBorder="0" applyAlignment="0" applyProtection="0"/>
  </cellStyleXfs>
  <cellXfs count="270">
    <xf numFmtId="0" fontId="0" fillId="0" borderId="0" xfId="0"/>
    <xf numFmtId="0" fontId="4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4" fillId="0" borderId="0" xfId="2" applyFont="1" applyAlignment="1">
      <alignment horizontal="center" vertical="center"/>
    </xf>
    <xf numFmtId="43" fontId="4" fillId="2" borderId="0" xfId="3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43" fontId="4" fillId="2" borderId="0" xfId="1" applyFont="1" applyFill="1" applyAlignment="1">
      <alignment horizontal="center" vertical="center"/>
    </xf>
    <xf numFmtId="0" fontId="2" fillId="3" borderId="0" xfId="2" applyFont="1" applyFill="1" applyAlignment="1">
      <alignment vertical="center"/>
    </xf>
    <xf numFmtId="0" fontId="4" fillId="3" borderId="0" xfId="2" applyFont="1" applyFill="1" applyAlignment="1">
      <alignment vertical="center"/>
    </xf>
    <xf numFmtId="43" fontId="4" fillId="2" borderId="0" xfId="3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 wrapText="1"/>
    </xf>
    <xf numFmtId="0" fontId="4" fillId="2" borderId="0" xfId="2" applyFont="1" applyFill="1" applyAlignment="1">
      <alignment vertical="center" wrapText="1"/>
    </xf>
    <xf numFmtId="0" fontId="4" fillId="2" borderId="0" xfId="2" applyFont="1" applyFill="1" applyAlignment="1">
      <alignment horizontal="center" vertical="center" wrapText="1"/>
    </xf>
    <xf numFmtId="0" fontId="2" fillId="3" borderId="0" xfId="2" applyFont="1" applyFill="1" applyAlignment="1">
      <alignment vertical="center" wrapText="1"/>
    </xf>
    <xf numFmtId="0" fontId="4" fillId="3" borderId="0" xfId="2" applyFont="1" applyFill="1" applyAlignment="1">
      <alignment vertical="center" wrapText="1"/>
    </xf>
    <xf numFmtId="0" fontId="9" fillId="4" borderId="1" xfId="4" applyFont="1" applyFill="1" applyBorder="1" applyAlignment="1">
      <alignment horizontal="center" vertical="center"/>
    </xf>
    <xf numFmtId="0" fontId="9" fillId="4" borderId="2" xfId="4" applyFont="1" applyFill="1" applyBorder="1" applyAlignment="1">
      <alignment horizontal="center" vertical="center" wrapText="1"/>
    </xf>
    <xf numFmtId="43" fontId="9" fillId="4" borderId="3" xfId="3" applyFont="1" applyFill="1" applyBorder="1" applyAlignment="1">
      <alignment horizontal="center" vertical="center" wrapText="1"/>
    </xf>
    <xf numFmtId="0" fontId="7" fillId="3" borderId="0" xfId="5" applyFont="1" applyFill="1" applyAlignment="1">
      <alignment vertical="center" wrapText="1"/>
    </xf>
    <xf numFmtId="0" fontId="7" fillId="3" borderId="0" xfId="5" applyFont="1" applyFill="1" applyAlignment="1">
      <alignment vertical="center"/>
    </xf>
    <xf numFmtId="0" fontId="4" fillId="0" borderId="4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4" fillId="0" borderId="6" xfId="5" applyFont="1" applyBorder="1" applyAlignment="1">
      <alignment horizontal="center" vertical="center" wrapText="1"/>
    </xf>
    <xf numFmtId="43" fontId="7" fillId="0" borderId="0" xfId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0" borderId="7" xfId="5" applyFont="1" applyBorder="1" applyAlignment="1">
      <alignment horizontal="center" vertical="center" wrapText="1"/>
    </xf>
    <xf numFmtId="0" fontId="4" fillId="0" borderId="8" xfId="5" applyFont="1" applyBorder="1" applyAlignment="1">
      <alignment horizontal="center" vertical="center" wrapText="1"/>
    </xf>
    <xf numFmtId="0" fontId="4" fillId="0" borderId="9" xfId="5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5" borderId="11" xfId="5" applyFont="1" applyFill="1" applyBorder="1" applyAlignment="1">
      <alignment vertical="center" wrapText="1"/>
    </xf>
    <xf numFmtId="43" fontId="7" fillId="5" borderId="11" xfId="3" applyFont="1" applyFill="1" applyBorder="1" applyAlignment="1">
      <alignment horizontal="right" vertical="center" wrapText="1"/>
    </xf>
    <xf numFmtId="2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164" fontId="7" fillId="0" borderId="0" xfId="2" applyNumberFormat="1" applyFont="1" applyAlignment="1">
      <alignment vertical="center" wrapText="1"/>
    </xf>
    <xf numFmtId="0" fontId="4" fillId="0" borderId="12" xfId="5" applyFont="1" applyBorder="1" applyAlignment="1">
      <alignment horizontal="center" vertical="center" wrapText="1"/>
    </xf>
    <xf numFmtId="0" fontId="12" fillId="0" borderId="13" xfId="5" applyFont="1" applyBorder="1" applyAlignment="1">
      <alignment horizontal="center" vertical="center" wrapText="1"/>
    </xf>
    <xf numFmtId="0" fontId="12" fillId="0" borderId="14" xfId="5" applyFont="1" applyBorder="1" applyAlignment="1">
      <alignment horizontal="center" vertical="center" wrapText="1"/>
    </xf>
    <xf numFmtId="0" fontId="13" fillId="0" borderId="15" xfId="5" applyFont="1" applyBorder="1" applyAlignment="1">
      <alignment horizontal="center" vertical="center" wrapText="1"/>
    </xf>
    <xf numFmtId="0" fontId="13" fillId="6" borderId="16" xfId="5" applyFont="1" applyFill="1" applyBorder="1" applyAlignment="1">
      <alignment vertical="center" wrapText="1"/>
    </xf>
    <xf numFmtId="43" fontId="7" fillId="6" borderId="16" xfId="3" applyFont="1" applyFill="1" applyBorder="1" applyAlignment="1">
      <alignment horizontal="right" vertical="center" wrapText="1"/>
    </xf>
    <xf numFmtId="0" fontId="13" fillId="0" borderId="0" xfId="2" applyFont="1" applyAlignment="1">
      <alignment vertical="center" wrapText="1"/>
    </xf>
    <xf numFmtId="0" fontId="4" fillId="0" borderId="13" xfId="5" applyFont="1" applyBorder="1" applyAlignment="1">
      <alignment horizontal="center" vertical="center" wrapText="1"/>
    </xf>
    <xf numFmtId="0" fontId="4" fillId="0" borderId="14" xfId="5" applyFont="1" applyBorder="1" applyAlignment="1">
      <alignment horizontal="center" vertical="center" wrapText="1"/>
    </xf>
    <xf numFmtId="0" fontId="12" fillId="0" borderId="15" xfId="5" applyFont="1" applyBorder="1" applyAlignment="1">
      <alignment horizontal="center" vertical="center" wrapText="1"/>
    </xf>
    <xf numFmtId="0" fontId="12" fillId="7" borderId="16" xfId="5" applyFont="1" applyFill="1" applyBorder="1" applyAlignment="1">
      <alignment vertical="center" wrapText="1"/>
    </xf>
    <xf numFmtId="43" fontId="12" fillId="7" borderId="16" xfId="3" applyFont="1" applyFill="1" applyBorder="1" applyAlignment="1">
      <alignment horizontal="right" vertical="center" wrapText="1"/>
    </xf>
    <xf numFmtId="43" fontId="12" fillId="7" borderId="13" xfId="3" applyFont="1" applyFill="1" applyBorder="1" applyAlignment="1">
      <alignment horizontal="right" vertical="center" wrapText="1"/>
    </xf>
    <xf numFmtId="0" fontId="4" fillId="0" borderId="0" xfId="2" applyFont="1" applyAlignment="1">
      <alignment vertical="center" wrapText="1"/>
    </xf>
    <xf numFmtId="0" fontId="4" fillId="0" borderId="15" xfId="5" applyFont="1" applyBorder="1" applyAlignment="1">
      <alignment horizontal="center" vertical="center" wrapText="1"/>
    </xf>
    <xf numFmtId="0" fontId="4" fillId="0" borderId="16" xfId="5" applyFont="1" applyBorder="1" applyAlignment="1">
      <alignment vertical="center" wrapText="1"/>
    </xf>
    <xf numFmtId="0" fontId="4" fillId="3" borderId="15" xfId="5" applyFont="1" applyFill="1" applyBorder="1" applyAlignment="1">
      <alignment horizontal="center" vertical="center" wrapText="1"/>
    </xf>
    <xf numFmtId="0" fontId="4" fillId="3" borderId="16" xfId="5" applyFont="1" applyFill="1" applyBorder="1" applyAlignment="1">
      <alignment vertical="center" wrapText="1"/>
    </xf>
    <xf numFmtId="0" fontId="12" fillId="3" borderId="16" xfId="5" applyFont="1" applyFill="1" applyBorder="1" applyAlignment="1">
      <alignment vertical="center" wrapText="1"/>
    </xf>
    <xf numFmtId="0" fontId="13" fillId="6" borderId="16" xfId="5" applyFont="1" applyFill="1" applyBorder="1" applyAlignment="1">
      <alignment horizontal="left" vertical="center" wrapText="1"/>
    </xf>
    <xf numFmtId="43" fontId="4" fillId="7" borderId="13" xfId="3" applyFont="1" applyFill="1" applyBorder="1" applyAlignment="1">
      <alignment horizontal="right" vertical="center" wrapText="1"/>
    </xf>
    <xf numFmtId="43" fontId="4" fillId="7" borderId="16" xfId="3" applyFont="1" applyFill="1" applyBorder="1" applyAlignment="1">
      <alignment horizontal="right" vertical="center" wrapText="1"/>
    </xf>
    <xf numFmtId="0" fontId="4" fillId="3" borderId="12" xfId="5" applyFont="1" applyFill="1" applyBorder="1" applyAlignment="1">
      <alignment horizontal="center" vertical="center" wrapText="1"/>
    </xf>
    <xf numFmtId="0" fontId="4" fillId="3" borderId="13" xfId="5" applyFont="1" applyFill="1" applyBorder="1" applyAlignment="1">
      <alignment horizontal="center" vertical="center" wrapText="1"/>
    </xf>
    <xf numFmtId="0" fontId="4" fillId="3" borderId="14" xfId="5" applyFont="1" applyFill="1" applyBorder="1" applyAlignment="1">
      <alignment horizontal="center" vertical="center" wrapText="1"/>
    </xf>
    <xf numFmtId="43" fontId="13" fillId="6" borderId="13" xfId="3" applyFont="1" applyFill="1" applyBorder="1" applyAlignment="1">
      <alignment horizontal="right" vertical="center" wrapText="1"/>
    </xf>
    <xf numFmtId="0" fontId="7" fillId="0" borderId="15" xfId="5" applyFont="1" applyBorder="1" applyAlignment="1">
      <alignment horizontal="center" vertical="center" wrapText="1"/>
    </xf>
    <xf numFmtId="0" fontId="7" fillId="5" borderId="16" xfId="5" applyFont="1" applyFill="1" applyBorder="1" applyAlignment="1">
      <alignment vertical="center" wrapText="1"/>
    </xf>
    <xf numFmtId="43" fontId="7" fillId="5" borderId="16" xfId="3" applyFont="1" applyFill="1" applyBorder="1" applyAlignment="1">
      <alignment horizontal="right" vertical="center" wrapText="1"/>
    </xf>
    <xf numFmtId="43" fontId="7" fillId="5" borderId="13" xfId="3" applyFont="1" applyFill="1" applyBorder="1" applyAlignment="1">
      <alignment horizontal="right" vertical="center" wrapText="1"/>
    </xf>
    <xf numFmtId="43" fontId="4" fillId="5" borderId="16" xfId="3" applyFont="1" applyFill="1" applyBorder="1" applyAlignment="1">
      <alignment horizontal="right" vertical="center" wrapText="1"/>
    </xf>
    <xf numFmtId="43" fontId="4" fillId="6" borderId="16" xfId="3" applyFont="1" applyFill="1" applyBorder="1" applyAlignment="1">
      <alignment horizontal="right" vertical="center" wrapText="1"/>
    </xf>
    <xf numFmtId="0" fontId="4" fillId="3" borderId="17" xfId="5" applyFont="1" applyFill="1" applyBorder="1" applyAlignment="1">
      <alignment horizontal="center" vertical="center" wrapText="1"/>
    </xf>
    <xf numFmtId="43" fontId="4" fillId="0" borderId="16" xfId="3" applyFont="1" applyBorder="1" applyAlignment="1">
      <alignment horizontal="right" vertical="center" wrapText="1"/>
    </xf>
    <xf numFmtId="0" fontId="4" fillId="3" borderId="0" xfId="2" applyFont="1" applyFill="1" applyAlignment="1">
      <alignment horizontal="left" vertical="center" wrapText="1"/>
    </xf>
    <xf numFmtId="0" fontId="12" fillId="0" borderId="16" xfId="5" applyFont="1" applyBorder="1" applyAlignment="1">
      <alignment vertical="center" wrapText="1"/>
    </xf>
    <xf numFmtId="0" fontId="7" fillId="0" borderId="12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7" fillId="0" borderId="14" xfId="5" applyFont="1" applyBorder="1" applyAlignment="1">
      <alignment horizontal="center" vertical="center" wrapText="1"/>
    </xf>
    <xf numFmtId="0" fontId="4" fillId="7" borderId="16" xfId="5" applyFont="1" applyFill="1" applyBorder="1" applyAlignment="1">
      <alignment vertical="center" wrapText="1"/>
    </xf>
    <xf numFmtId="0" fontId="4" fillId="0" borderId="17" xfId="5" applyFont="1" applyBorder="1" applyAlignment="1">
      <alignment horizontal="center" vertical="center" wrapText="1"/>
    </xf>
    <xf numFmtId="43" fontId="13" fillId="6" borderId="16" xfId="3" applyFont="1" applyFill="1" applyBorder="1" applyAlignment="1">
      <alignment horizontal="right" vertical="center" wrapText="1"/>
    </xf>
    <xf numFmtId="0" fontId="15" fillId="0" borderId="12" xfId="5" applyFont="1" applyBorder="1" applyAlignment="1">
      <alignment horizontal="center" vertical="center" wrapText="1"/>
    </xf>
    <xf numFmtId="0" fontId="15" fillId="0" borderId="13" xfId="5" applyFont="1" applyBorder="1" applyAlignment="1">
      <alignment horizontal="center" vertical="center" wrapText="1"/>
    </xf>
    <xf numFmtId="0" fontId="15" fillId="0" borderId="14" xfId="5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3" fillId="0" borderId="16" xfId="5" applyFont="1" applyFill="1" applyBorder="1" applyAlignment="1">
      <alignment vertical="center" wrapText="1"/>
    </xf>
    <xf numFmtId="0" fontId="9" fillId="4" borderId="18" xfId="4" applyFont="1" applyFill="1" applyBorder="1" applyAlignment="1">
      <alignment horizontal="center" vertical="center"/>
    </xf>
    <xf numFmtId="0" fontId="16" fillId="4" borderId="19" xfId="4" applyFont="1" applyFill="1" applyBorder="1" applyAlignment="1">
      <alignment horizontal="left" vertical="center"/>
    </xf>
    <xf numFmtId="0" fontId="4" fillId="0" borderId="14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horizontal="left" vertical="center"/>
    </xf>
    <xf numFmtId="43" fontId="7" fillId="0" borderId="0" xfId="1" applyFont="1" applyFill="1" applyAlignment="1">
      <alignment vertical="center" wrapText="1"/>
    </xf>
    <xf numFmtId="0" fontId="4" fillId="0" borderId="0" xfId="2" applyFont="1" applyFill="1" applyAlignment="1">
      <alignment vertical="center" wrapText="1"/>
    </xf>
    <xf numFmtId="0" fontId="7" fillId="0" borderId="0" xfId="2" applyFont="1" applyFill="1" applyAlignment="1">
      <alignment vertical="center" wrapText="1"/>
    </xf>
    <xf numFmtId="0" fontId="4" fillId="0" borderId="20" xfId="5" applyFont="1" applyBorder="1" applyAlignment="1">
      <alignment horizontal="center" vertical="center" wrapText="1"/>
    </xf>
    <xf numFmtId="0" fontId="10" fillId="0" borderId="21" xfId="5" applyFont="1" applyBorder="1" applyAlignment="1">
      <alignment vertical="center" wrapText="1"/>
    </xf>
    <xf numFmtId="0" fontId="7" fillId="0" borderId="17" xfId="5" applyFont="1" applyFill="1" applyBorder="1" applyAlignment="1">
      <alignment horizontal="center" vertical="center" wrapText="1"/>
    </xf>
    <xf numFmtId="0" fontId="7" fillId="5" borderId="14" xfId="5" applyFont="1" applyFill="1" applyBorder="1" applyAlignment="1">
      <alignment vertical="center" wrapText="1"/>
    </xf>
    <xf numFmtId="0" fontId="13" fillId="0" borderId="17" xfId="5" applyFont="1" applyFill="1" applyBorder="1" applyAlignment="1">
      <alignment horizontal="center" vertical="center" wrapText="1"/>
    </xf>
    <xf numFmtId="0" fontId="13" fillId="6" borderId="14" xfId="5" applyFont="1" applyFill="1" applyBorder="1" applyAlignment="1">
      <alignment vertical="center" wrapText="1"/>
    </xf>
    <xf numFmtId="0" fontId="12" fillId="0" borderId="17" xfId="5" applyFont="1" applyFill="1" applyBorder="1" applyAlignment="1">
      <alignment horizontal="center" vertical="center" wrapText="1"/>
    </xf>
    <xf numFmtId="0" fontId="12" fillId="7" borderId="14" xfId="5" applyFont="1" applyFill="1" applyBorder="1" applyAlignment="1">
      <alignment vertical="center" wrapText="1"/>
    </xf>
    <xf numFmtId="0" fontId="4" fillId="0" borderId="17" xfId="5" applyFont="1" applyFill="1" applyBorder="1" applyAlignment="1">
      <alignment horizontal="center" vertical="center" wrapText="1"/>
    </xf>
    <xf numFmtId="0" fontId="4" fillId="0" borderId="14" xfId="5" applyFont="1" applyBorder="1" applyAlignment="1">
      <alignment vertical="center" wrapText="1"/>
    </xf>
    <xf numFmtId="0" fontId="12" fillId="7" borderId="14" xfId="5" applyFont="1" applyFill="1" applyBorder="1" applyAlignment="1">
      <alignment horizontal="left" vertical="center" wrapText="1"/>
    </xf>
    <xf numFmtId="0" fontId="12" fillId="0" borderId="14" xfId="5" applyFont="1" applyBorder="1" applyAlignment="1">
      <alignment vertical="center" wrapText="1"/>
    </xf>
    <xf numFmtId="43" fontId="11" fillId="0" borderId="0" xfId="1" applyFont="1" applyAlignment="1">
      <alignment vertical="center" wrapText="1"/>
    </xf>
    <xf numFmtId="0" fontId="11" fillId="0" borderId="0" xfId="2" applyFont="1" applyAlignment="1">
      <alignment vertical="center" wrapText="1"/>
    </xf>
    <xf numFmtId="0" fontId="12" fillId="0" borderId="14" xfId="5" applyFont="1" applyBorder="1" applyAlignment="1">
      <alignment horizontal="left" vertical="center" wrapText="1"/>
    </xf>
    <xf numFmtId="0" fontId="13" fillId="6" borderId="14" xfId="5" applyFont="1" applyFill="1" applyBorder="1" applyAlignment="1">
      <alignment horizontal="left" vertical="center" wrapText="1"/>
    </xf>
    <xf numFmtId="0" fontId="13" fillId="7" borderId="14" xfId="5" applyFont="1" applyFill="1" applyBorder="1" applyAlignment="1">
      <alignment vertical="center" wrapText="1"/>
    </xf>
    <xf numFmtId="0" fontId="13" fillId="7" borderId="14" xfId="5" applyFont="1" applyFill="1" applyBorder="1" applyAlignment="1">
      <alignment horizontal="left" vertical="center" wrapText="1"/>
    </xf>
    <xf numFmtId="43" fontId="13" fillId="7" borderId="16" xfId="3" applyFont="1" applyFill="1" applyBorder="1" applyAlignment="1">
      <alignment horizontal="right" vertical="center" wrapText="1"/>
    </xf>
    <xf numFmtId="0" fontId="4" fillId="0" borderId="14" xfId="5" applyFont="1" applyBorder="1" applyAlignment="1">
      <alignment horizontal="left" vertical="center" wrapText="1"/>
    </xf>
    <xf numFmtId="43" fontId="4" fillId="0" borderId="23" xfId="3" applyFont="1" applyBorder="1" applyAlignment="1">
      <alignment horizontal="right" vertical="center" wrapText="1"/>
    </xf>
    <xf numFmtId="43" fontId="7" fillId="7" borderId="16" xfId="3" applyFont="1" applyFill="1" applyBorder="1" applyAlignment="1">
      <alignment horizontal="right" vertical="center" wrapText="1"/>
    </xf>
    <xf numFmtId="43" fontId="12" fillId="0" borderId="16" xfId="3" applyFont="1" applyBorder="1" applyAlignment="1">
      <alignment horizontal="right" vertical="center" wrapText="1"/>
    </xf>
    <xf numFmtId="0" fontId="7" fillId="5" borderId="14" xfId="5" applyFont="1" applyFill="1" applyBorder="1" applyAlignment="1">
      <alignment horizontal="left" vertical="center" wrapText="1"/>
    </xf>
    <xf numFmtId="0" fontId="7" fillId="0" borderId="12" xfId="5" quotePrefix="1" applyFont="1" applyBorder="1" applyAlignment="1">
      <alignment horizontal="center" vertical="center" wrapText="1"/>
    </xf>
    <xf numFmtId="0" fontId="7" fillId="0" borderId="13" xfId="5" quotePrefix="1" applyFont="1" applyBorder="1" applyAlignment="1">
      <alignment horizontal="center" vertical="center" wrapText="1"/>
    </xf>
    <xf numFmtId="0" fontId="7" fillId="0" borderId="14" xfId="5" quotePrefix="1" applyFont="1" applyBorder="1" applyAlignment="1">
      <alignment horizontal="center" vertical="center" wrapText="1"/>
    </xf>
    <xf numFmtId="0" fontId="7" fillId="3" borderId="12" xfId="5" applyFont="1" applyFill="1" applyBorder="1" applyAlignment="1">
      <alignment horizontal="center" vertical="center" wrapText="1"/>
    </xf>
    <xf numFmtId="0" fontId="7" fillId="3" borderId="13" xfId="5" applyFont="1" applyFill="1" applyBorder="1" applyAlignment="1">
      <alignment horizontal="center" vertical="center" wrapText="1"/>
    </xf>
    <xf numFmtId="0" fontId="7" fillId="3" borderId="14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4" xfId="5" applyFont="1" applyBorder="1" applyAlignment="1">
      <alignment horizontal="right" vertical="center" wrapText="1"/>
    </xf>
    <xf numFmtId="0" fontId="12" fillId="0" borderId="14" xfId="5" applyFont="1" applyFill="1" applyBorder="1" applyAlignment="1">
      <alignment horizontal="left" vertical="center" wrapText="1"/>
    </xf>
    <xf numFmtId="0" fontId="7" fillId="6" borderId="14" xfId="5" applyFont="1" applyFill="1" applyBorder="1" applyAlignment="1">
      <alignment horizontal="left" vertical="center" wrapText="1"/>
    </xf>
    <xf numFmtId="0" fontId="12" fillId="0" borderId="17" xfId="5" quotePrefix="1" applyFont="1" applyBorder="1" applyAlignment="1">
      <alignment horizontal="center" vertical="center" wrapText="1"/>
    </xf>
    <xf numFmtId="0" fontId="4" fillId="0" borderId="0" xfId="5" applyFont="1" applyBorder="1" applyAlignment="1">
      <alignment horizontal="center" vertical="center" wrapText="1"/>
    </xf>
    <xf numFmtId="0" fontId="16" fillId="4" borderId="24" xfId="4" applyFont="1" applyFill="1" applyBorder="1" applyAlignment="1">
      <alignment horizontal="left" vertical="center"/>
    </xf>
    <xf numFmtId="0" fontId="4" fillId="0" borderId="12" xfId="5" applyFont="1" applyFill="1" applyBorder="1" applyAlignment="1">
      <alignment horizontal="center" vertical="center" wrapText="1"/>
    </xf>
    <xf numFmtId="0" fontId="4" fillId="0" borderId="13" xfId="5" applyFont="1" applyFill="1" applyBorder="1" applyAlignment="1">
      <alignment horizontal="center" vertical="center" wrapText="1"/>
    </xf>
    <xf numFmtId="0" fontId="9" fillId="0" borderId="25" xfId="4" applyFont="1" applyFill="1" applyBorder="1" applyAlignment="1">
      <alignment horizontal="center" vertical="center"/>
    </xf>
    <xf numFmtId="0" fontId="16" fillId="0" borderId="25" xfId="4" applyFont="1" applyFill="1" applyBorder="1" applyAlignment="1">
      <alignment horizontal="left" vertical="center"/>
    </xf>
    <xf numFmtId="0" fontId="7" fillId="0" borderId="21" xfId="5" applyFont="1" applyBorder="1" applyAlignment="1">
      <alignment horizontal="left" vertical="center" wrapText="1"/>
    </xf>
    <xf numFmtId="0" fontId="7" fillId="0" borderId="17" xfId="5" applyFont="1" applyBorder="1" applyAlignment="1">
      <alignment horizontal="center" vertical="center" wrapText="1"/>
    </xf>
    <xf numFmtId="43" fontId="13" fillId="5" borderId="16" xfId="3" applyFont="1" applyFill="1" applyBorder="1" applyAlignment="1">
      <alignment horizontal="right" vertical="center" wrapText="1"/>
    </xf>
    <xf numFmtId="0" fontId="13" fillId="0" borderId="14" xfId="5" applyFont="1" applyFill="1" applyBorder="1" applyAlignment="1">
      <alignment horizontal="left" vertical="center" wrapText="1"/>
    </xf>
    <xf numFmtId="0" fontId="7" fillId="0" borderId="14" xfId="5" applyFont="1" applyFill="1" applyBorder="1" applyAlignment="1">
      <alignment horizontal="left" vertical="center" wrapText="1"/>
    </xf>
    <xf numFmtId="0" fontId="9" fillId="0" borderId="28" xfId="4" applyFont="1" applyFill="1" applyBorder="1" applyAlignment="1">
      <alignment horizontal="center" vertical="center"/>
    </xf>
    <xf numFmtId="0" fontId="16" fillId="0" borderId="29" xfId="4" applyFont="1" applyFill="1" applyBorder="1" applyAlignment="1">
      <alignment horizontal="left" vertical="center"/>
    </xf>
    <xf numFmtId="0" fontId="9" fillId="4" borderId="30" xfId="4" applyFont="1" applyFill="1" applyBorder="1" applyAlignment="1">
      <alignment horizontal="center" vertical="center"/>
    </xf>
    <xf numFmtId="0" fontId="16" fillId="4" borderId="31" xfId="4" applyFont="1" applyFill="1" applyBorder="1" applyAlignment="1">
      <alignment horizontal="left" vertical="center"/>
    </xf>
    <xf numFmtId="0" fontId="4" fillId="3" borderId="0" xfId="5" applyFont="1" applyFill="1" applyBorder="1" applyAlignment="1">
      <alignment horizontal="center" vertical="center" wrapText="1"/>
    </xf>
    <xf numFmtId="0" fontId="4" fillId="0" borderId="32" xfId="5" applyFont="1" applyFill="1" applyBorder="1" applyAlignment="1">
      <alignment horizontal="center" vertical="center" wrapText="1"/>
    </xf>
    <xf numFmtId="0" fontId="4" fillId="0" borderId="33" xfId="5" applyFont="1" applyFill="1" applyBorder="1" applyAlignment="1">
      <alignment horizontal="center" vertical="center" wrapText="1"/>
    </xf>
    <xf numFmtId="0" fontId="4" fillId="3" borderId="34" xfId="5" applyFont="1" applyFill="1" applyBorder="1" applyAlignment="1">
      <alignment horizontal="center" vertical="center" wrapText="1"/>
    </xf>
    <xf numFmtId="0" fontId="4" fillId="3" borderId="35" xfId="5" applyFont="1" applyFill="1" applyBorder="1" applyAlignment="1">
      <alignment horizontal="center" vertical="center" wrapText="1"/>
    </xf>
    <xf numFmtId="0" fontId="16" fillId="4" borderId="36" xfId="4" applyFont="1" applyFill="1" applyBorder="1" applyAlignment="1">
      <alignment horizontal="left" vertical="center"/>
    </xf>
    <xf numFmtId="0" fontId="4" fillId="3" borderId="0" xfId="5" applyFont="1" applyFill="1" applyAlignment="1">
      <alignment vertical="center"/>
    </xf>
    <xf numFmtId="0" fontId="4" fillId="0" borderId="0" xfId="5" applyFont="1" applyAlignment="1">
      <alignment vertical="center"/>
    </xf>
    <xf numFmtId="43" fontId="4" fillId="3" borderId="0" xfId="3" applyFont="1" applyFill="1" applyAlignment="1">
      <alignment vertical="center"/>
    </xf>
    <xf numFmtId="0" fontId="2" fillId="3" borderId="0" xfId="5" applyFont="1" applyFill="1" applyAlignment="1">
      <alignment vertical="center"/>
    </xf>
    <xf numFmtId="0" fontId="4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4" fillId="3" borderId="0" xfId="2" applyFont="1" applyFill="1" applyAlignment="1">
      <alignment horizontal="right" vertical="center"/>
    </xf>
    <xf numFmtId="0" fontId="4" fillId="3" borderId="0" xfId="2" applyFont="1" applyFill="1" applyAlignment="1">
      <alignment horizontal="center" vertical="center"/>
    </xf>
    <xf numFmtId="0" fontId="2" fillId="3" borderId="0" xfId="2" applyFont="1" applyFill="1" applyAlignment="1">
      <alignment horizontal="center" vertical="center"/>
    </xf>
    <xf numFmtId="0" fontId="19" fillId="0" borderId="0" xfId="2" applyFont="1" applyAlignment="1">
      <alignment horizontal="left" vertical="center"/>
    </xf>
    <xf numFmtId="0" fontId="19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43" fontId="4" fillId="0" borderId="0" xfId="1" applyFont="1" applyAlignment="1">
      <alignment horizontal="right" vertical="center"/>
    </xf>
    <xf numFmtId="43" fontId="7" fillId="0" borderId="0" xfId="1" applyFont="1" applyAlignment="1">
      <alignment horizontal="right" vertical="center" wrapText="1"/>
    </xf>
    <xf numFmtId="43" fontId="9" fillId="4" borderId="2" xfId="1" applyFont="1" applyFill="1" applyBorder="1" applyAlignment="1">
      <alignment horizontal="right" vertical="center" wrapText="1"/>
    </xf>
    <xf numFmtId="43" fontId="4" fillId="0" borderId="16" xfId="1" applyFont="1" applyBorder="1" applyAlignment="1">
      <alignment horizontal="right" vertical="center" wrapText="1"/>
    </xf>
    <xf numFmtId="43" fontId="4" fillId="3" borderId="16" xfId="1" applyFont="1" applyFill="1" applyBorder="1" applyAlignment="1">
      <alignment horizontal="right" vertical="center" wrapText="1"/>
    </xf>
    <xf numFmtId="43" fontId="12" fillId="3" borderId="16" xfId="1" applyFont="1" applyFill="1" applyBorder="1" applyAlignment="1">
      <alignment horizontal="right" vertical="center" wrapText="1"/>
    </xf>
    <xf numFmtId="43" fontId="12" fillId="7" borderId="16" xfId="1" applyFont="1" applyFill="1" applyBorder="1" applyAlignment="1">
      <alignment horizontal="right" vertical="center" wrapText="1"/>
    </xf>
    <xf numFmtId="43" fontId="13" fillId="6" borderId="16" xfId="1" applyFont="1" applyFill="1" applyBorder="1" applyAlignment="1">
      <alignment horizontal="right" vertical="center" wrapText="1"/>
    </xf>
    <xf numFmtId="164" fontId="12" fillId="7" borderId="16" xfId="5" applyNumberFormat="1" applyFont="1" applyFill="1" applyBorder="1" applyAlignment="1">
      <alignment horizontal="right" vertical="center" wrapText="1"/>
    </xf>
    <xf numFmtId="43" fontId="12" fillId="0" borderId="16" xfId="1" applyFont="1" applyBorder="1" applyAlignment="1">
      <alignment horizontal="right" vertical="center" wrapText="1"/>
    </xf>
    <xf numFmtId="43" fontId="4" fillId="7" borderId="16" xfId="1" applyFont="1" applyFill="1" applyBorder="1" applyAlignment="1">
      <alignment horizontal="right" vertical="center" wrapText="1"/>
    </xf>
    <xf numFmtId="43" fontId="13" fillId="0" borderId="16" xfId="1" applyFont="1" applyFill="1" applyBorder="1" applyAlignment="1">
      <alignment horizontal="right" vertical="center" wrapText="1"/>
    </xf>
    <xf numFmtId="43" fontId="7" fillId="5" borderId="16" xfId="1" applyFont="1" applyFill="1" applyBorder="1" applyAlignment="1">
      <alignment horizontal="right" vertical="center" wrapText="1"/>
    </xf>
    <xf numFmtId="43" fontId="9" fillId="4" borderId="19" xfId="1" applyFont="1" applyFill="1" applyBorder="1" applyAlignment="1">
      <alignment horizontal="right" vertical="center"/>
    </xf>
    <xf numFmtId="43" fontId="9" fillId="0" borderId="0" xfId="1" applyFont="1" applyFill="1" applyBorder="1" applyAlignment="1">
      <alignment horizontal="right" vertical="center"/>
    </xf>
    <xf numFmtId="43" fontId="7" fillId="0" borderId="22" xfId="1" applyFont="1" applyBorder="1" applyAlignment="1">
      <alignment horizontal="right" vertical="center" wrapText="1"/>
    </xf>
    <xf numFmtId="43" fontId="13" fillId="7" borderId="16" xfId="1" applyFont="1" applyFill="1" applyBorder="1" applyAlignment="1">
      <alignment horizontal="right" vertical="center" wrapText="1"/>
    </xf>
    <xf numFmtId="43" fontId="17" fillId="0" borderId="16" xfId="1" applyFont="1" applyBorder="1" applyAlignment="1">
      <alignment horizontal="right" vertical="center" wrapText="1"/>
    </xf>
    <xf numFmtId="43" fontId="12" fillId="0" borderId="16" xfId="1" applyFont="1" applyFill="1" applyBorder="1" applyAlignment="1">
      <alignment horizontal="right" vertical="center" wrapText="1"/>
    </xf>
    <xf numFmtId="43" fontId="7" fillId="6" borderId="16" xfId="1" applyFont="1" applyFill="1" applyBorder="1" applyAlignment="1">
      <alignment horizontal="right" vertical="center" wrapText="1"/>
    </xf>
    <xf numFmtId="43" fontId="9" fillId="0" borderId="25" xfId="1" applyFont="1" applyFill="1" applyBorder="1" applyAlignment="1">
      <alignment horizontal="right" vertical="center"/>
    </xf>
    <xf numFmtId="43" fontId="9" fillId="4" borderId="19" xfId="3" applyFont="1" applyFill="1" applyBorder="1" applyAlignment="1">
      <alignment horizontal="right" vertical="center"/>
    </xf>
    <xf numFmtId="43" fontId="7" fillId="0" borderId="16" xfId="1" applyFont="1" applyFill="1" applyBorder="1" applyAlignment="1">
      <alignment horizontal="right" vertical="center" wrapText="1"/>
    </xf>
    <xf numFmtId="43" fontId="7" fillId="0" borderId="26" xfId="1" applyFont="1" applyBorder="1" applyAlignment="1">
      <alignment horizontal="right" vertical="center" wrapText="1"/>
    </xf>
    <xf numFmtId="43" fontId="12" fillId="7" borderId="27" xfId="1" applyFont="1" applyFill="1" applyBorder="1" applyAlignment="1">
      <alignment horizontal="right" vertical="center" wrapText="1"/>
    </xf>
    <xf numFmtId="0" fontId="16" fillId="0" borderId="29" xfId="4" applyFont="1" applyFill="1" applyBorder="1" applyAlignment="1">
      <alignment horizontal="right" vertical="center"/>
    </xf>
    <xf numFmtId="43" fontId="9" fillId="4" borderId="30" xfId="1" applyFont="1" applyFill="1" applyBorder="1" applyAlignment="1">
      <alignment horizontal="right" vertical="center"/>
    </xf>
    <xf numFmtId="0" fontId="16" fillId="0" borderId="0" xfId="4" applyFont="1" applyFill="1" applyBorder="1" applyAlignment="1">
      <alignment horizontal="right" vertical="center"/>
    </xf>
    <xf numFmtId="43" fontId="9" fillId="4" borderId="2" xfId="1" applyFont="1" applyFill="1" applyBorder="1" applyAlignment="1">
      <alignment horizontal="right" vertical="center"/>
    </xf>
    <xf numFmtId="43" fontId="4" fillId="3" borderId="0" xfId="1" applyFont="1" applyFill="1" applyAlignment="1">
      <alignment horizontal="right" vertical="center"/>
    </xf>
    <xf numFmtId="0" fontId="7" fillId="5" borderId="38" xfId="5" applyFont="1" applyFill="1" applyBorder="1" applyAlignment="1">
      <alignment horizontal="right" vertical="center" wrapText="1"/>
    </xf>
    <xf numFmtId="0" fontId="7" fillId="5" borderId="11" xfId="5" applyFont="1" applyFill="1" applyBorder="1" applyAlignment="1">
      <alignment horizontal="right" vertical="center" wrapText="1"/>
    </xf>
    <xf numFmtId="0" fontId="7" fillId="5" borderId="39" xfId="5" applyFont="1" applyFill="1" applyBorder="1" applyAlignment="1">
      <alignment horizontal="right" vertical="center" wrapText="1"/>
    </xf>
    <xf numFmtId="0" fontId="20" fillId="2" borderId="0" xfId="2" applyFont="1" applyFill="1" applyAlignment="1">
      <alignment horizontal="right" vertical="center"/>
    </xf>
    <xf numFmtId="14" fontId="7" fillId="2" borderId="0" xfId="3" applyNumberFormat="1" applyFont="1" applyFill="1" applyAlignment="1">
      <alignment horizontal="center" vertical="center"/>
    </xf>
    <xf numFmtId="43" fontId="7" fillId="5" borderId="38" xfId="1" applyFont="1" applyFill="1" applyBorder="1" applyAlignment="1">
      <alignment horizontal="right" vertical="center" wrapText="1"/>
    </xf>
    <xf numFmtId="43" fontId="7" fillId="5" borderId="11" xfId="1" applyFont="1" applyFill="1" applyBorder="1" applyAlignment="1">
      <alignment horizontal="right" vertical="center" wrapText="1"/>
    </xf>
    <xf numFmtId="43" fontId="7" fillId="5" borderId="39" xfId="5" applyNumberFormat="1" applyFont="1" applyFill="1" applyBorder="1" applyAlignment="1">
      <alignment horizontal="right" vertical="center" wrapText="1"/>
    </xf>
    <xf numFmtId="43" fontId="7" fillId="5" borderId="38" xfId="5" applyNumberFormat="1" applyFont="1" applyFill="1" applyBorder="1" applyAlignment="1">
      <alignment horizontal="right" vertical="center" wrapText="1"/>
    </xf>
    <xf numFmtId="43" fontId="7" fillId="5" borderId="11" xfId="5" applyNumberFormat="1" applyFont="1" applyFill="1" applyBorder="1" applyAlignment="1">
      <alignment horizontal="right" vertical="center" wrapText="1"/>
    </xf>
    <xf numFmtId="43" fontId="22" fillId="0" borderId="0" xfId="3" applyFont="1" applyFill="1" applyBorder="1" applyAlignment="1">
      <alignment horizontal="center" vertical="center"/>
    </xf>
    <xf numFmtId="43" fontId="19" fillId="7" borderId="14" xfId="1" applyFont="1" applyFill="1" applyBorder="1" applyAlignment="1">
      <alignment horizontal="left" vertical="center" wrapText="1"/>
    </xf>
    <xf numFmtId="43" fontId="22" fillId="0" borderId="25" xfId="3" applyFont="1" applyFill="1" applyBorder="1" applyAlignment="1">
      <alignment horizontal="center" vertical="center"/>
    </xf>
    <xf numFmtId="43" fontId="22" fillId="0" borderId="0" xfId="3" applyFont="1" applyFill="1" applyBorder="1" applyAlignment="1">
      <alignment horizontal="left" vertical="center"/>
    </xf>
    <xf numFmtId="43" fontId="20" fillId="6" borderId="14" xfId="3" applyFont="1" applyFill="1" applyBorder="1" applyAlignment="1">
      <alignment horizontal="right" vertical="center" wrapText="1"/>
    </xf>
    <xf numFmtId="43" fontId="21" fillId="7" borderId="14" xfId="3" applyFont="1" applyFill="1" applyBorder="1" applyAlignment="1">
      <alignment horizontal="right" vertical="center" wrapText="1"/>
    </xf>
    <xf numFmtId="43" fontId="18" fillId="0" borderId="14" xfId="3" applyFont="1" applyBorder="1" applyAlignment="1">
      <alignment horizontal="right" vertical="center" wrapText="1"/>
    </xf>
    <xf numFmtId="43" fontId="21" fillId="0" borderId="14" xfId="3" applyFont="1" applyBorder="1" applyAlignment="1">
      <alignment horizontal="right" vertical="center" wrapText="1"/>
    </xf>
    <xf numFmtId="43" fontId="18" fillId="7" borderId="14" xfId="3" applyFont="1" applyFill="1" applyBorder="1" applyAlignment="1">
      <alignment horizontal="right" vertical="center" wrapText="1"/>
    </xf>
    <xf numFmtId="43" fontId="21" fillId="7" borderId="14" xfId="3" applyFont="1" applyFill="1" applyBorder="1" applyAlignment="1">
      <alignment horizontal="left" vertical="center" wrapText="1"/>
    </xf>
    <xf numFmtId="43" fontId="19" fillId="6" borderId="14" xfId="3" applyFont="1" applyFill="1" applyBorder="1" applyAlignment="1">
      <alignment horizontal="right" vertical="center" wrapText="1"/>
    </xf>
    <xf numFmtId="43" fontId="20" fillId="5" borderId="14" xfId="3" applyFont="1" applyFill="1" applyBorder="1" applyAlignment="1">
      <alignment horizontal="right" vertical="center" wrapText="1"/>
    </xf>
    <xf numFmtId="43" fontId="18" fillId="6" borderId="14" xfId="3" applyFont="1" applyFill="1" applyBorder="1" applyAlignment="1">
      <alignment horizontal="right" vertical="center" wrapText="1"/>
    </xf>
    <xf numFmtId="43" fontId="18" fillId="5" borderId="14" xfId="3" applyFont="1" applyFill="1" applyBorder="1" applyAlignment="1">
      <alignment horizontal="right" vertical="center" wrapText="1"/>
    </xf>
    <xf numFmtId="0" fontId="21" fillId="7" borderId="14" xfId="5" applyFont="1" applyFill="1" applyBorder="1" applyAlignment="1">
      <alignment vertical="center" wrapText="1"/>
    </xf>
    <xf numFmtId="164" fontId="21" fillId="7" borderId="14" xfId="5" applyNumberFormat="1" applyFont="1" applyFill="1" applyBorder="1" applyAlignment="1">
      <alignment vertical="center" wrapText="1"/>
    </xf>
    <xf numFmtId="43" fontId="18" fillId="0" borderId="14" xfId="3" applyFont="1" applyFill="1" applyBorder="1" applyAlignment="1">
      <alignment horizontal="right" vertical="center" wrapText="1"/>
    </xf>
    <xf numFmtId="43" fontId="22" fillId="4" borderId="37" xfId="3" applyFont="1" applyFill="1" applyBorder="1" applyAlignment="1">
      <alignment horizontal="center" vertical="center"/>
    </xf>
    <xf numFmtId="43" fontId="18" fillId="0" borderId="21" xfId="3" applyFont="1" applyBorder="1" applyAlignment="1">
      <alignment horizontal="right" vertical="center" wrapText="1"/>
    </xf>
    <xf numFmtId="43" fontId="19" fillId="7" borderId="14" xfId="3" applyFont="1" applyFill="1" applyBorder="1" applyAlignment="1">
      <alignment horizontal="right" vertical="center" wrapText="1"/>
    </xf>
    <xf numFmtId="43" fontId="20" fillId="7" borderId="14" xfId="3" applyFont="1" applyFill="1" applyBorder="1" applyAlignment="1">
      <alignment horizontal="right" vertical="center" wrapText="1"/>
    </xf>
    <xf numFmtId="43" fontId="20" fillId="0" borderId="14" xfId="3" applyFont="1" applyBorder="1" applyAlignment="1">
      <alignment horizontal="right" vertical="center" wrapText="1"/>
    </xf>
    <xf numFmtId="43" fontId="21" fillId="0" borderId="14" xfId="3" applyFont="1" applyFill="1" applyBorder="1" applyAlignment="1">
      <alignment horizontal="right" vertical="center" wrapText="1"/>
    </xf>
    <xf numFmtId="43" fontId="19" fillId="5" borderId="14" xfId="3" applyFont="1" applyFill="1" applyBorder="1" applyAlignment="1">
      <alignment horizontal="right" vertical="center" wrapText="1"/>
    </xf>
    <xf numFmtId="43" fontId="20" fillId="0" borderId="14" xfId="3" applyFont="1" applyFill="1" applyBorder="1" applyAlignment="1">
      <alignment horizontal="right" vertical="center" wrapText="1"/>
    </xf>
    <xf numFmtId="43" fontId="22" fillId="4" borderId="41" xfId="3" applyFont="1" applyFill="1" applyBorder="1" applyAlignment="1">
      <alignment horizontal="center" vertical="center"/>
    </xf>
    <xf numFmtId="43" fontId="22" fillId="4" borderId="37" xfId="3" applyFont="1" applyFill="1" applyBorder="1" applyAlignment="1">
      <alignment horizontal="left" vertical="center"/>
    </xf>
    <xf numFmtId="43" fontId="22" fillId="4" borderId="25" xfId="3" applyFont="1" applyFill="1" applyBorder="1" applyAlignment="1">
      <alignment horizontal="left" vertical="center"/>
    </xf>
    <xf numFmtId="43" fontId="20" fillId="5" borderId="26" xfId="3" applyFont="1" applyFill="1" applyBorder="1" applyAlignment="1">
      <alignment horizontal="right" vertical="center" wrapText="1"/>
    </xf>
    <xf numFmtId="43" fontId="20" fillId="6" borderId="16" xfId="3" applyFont="1" applyFill="1" applyBorder="1" applyAlignment="1">
      <alignment horizontal="right" vertical="center" wrapText="1"/>
    </xf>
    <xf numFmtId="43" fontId="21" fillId="7" borderId="16" xfId="3" applyFont="1" applyFill="1" applyBorder="1" applyAlignment="1">
      <alignment horizontal="right" vertical="center" wrapText="1"/>
    </xf>
    <xf numFmtId="43" fontId="18" fillId="0" borderId="16" xfId="3" applyFont="1" applyBorder="1" applyAlignment="1">
      <alignment horizontal="right" vertical="center" wrapText="1"/>
    </xf>
    <xf numFmtId="43" fontId="21" fillId="0" borderId="16" xfId="3" applyFont="1" applyBorder="1" applyAlignment="1">
      <alignment horizontal="right" vertical="center" wrapText="1"/>
    </xf>
    <xf numFmtId="43" fontId="18" fillId="7" borderId="16" xfId="3" applyFont="1" applyFill="1" applyBorder="1" applyAlignment="1">
      <alignment horizontal="right" vertical="center" wrapText="1"/>
    </xf>
    <xf numFmtId="43" fontId="21" fillId="7" borderId="16" xfId="3" applyFont="1" applyFill="1" applyBorder="1" applyAlignment="1">
      <alignment horizontal="left" vertical="center" wrapText="1"/>
    </xf>
    <xf numFmtId="43" fontId="19" fillId="6" borderId="16" xfId="3" applyFont="1" applyFill="1" applyBorder="1" applyAlignment="1">
      <alignment horizontal="right" vertical="center" wrapText="1"/>
    </xf>
    <xf numFmtId="43" fontId="20" fillId="5" borderId="16" xfId="3" applyFont="1" applyFill="1" applyBorder="1" applyAlignment="1">
      <alignment horizontal="right" vertical="center" wrapText="1"/>
    </xf>
    <xf numFmtId="43" fontId="18" fillId="6" borderId="16" xfId="3" applyFont="1" applyFill="1" applyBorder="1" applyAlignment="1">
      <alignment horizontal="right" vertical="center" wrapText="1"/>
    </xf>
    <xf numFmtId="43" fontId="18" fillId="5" borderId="16" xfId="3" applyFont="1" applyFill="1" applyBorder="1" applyAlignment="1">
      <alignment horizontal="right" vertical="center" wrapText="1"/>
    </xf>
    <xf numFmtId="0" fontId="21" fillId="7" borderId="16" xfId="5" applyFont="1" applyFill="1" applyBorder="1" applyAlignment="1">
      <alignment vertical="center" wrapText="1"/>
    </xf>
    <xf numFmtId="164" fontId="21" fillId="7" borderId="16" xfId="5" applyNumberFormat="1" applyFont="1" applyFill="1" applyBorder="1" applyAlignment="1">
      <alignment vertical="center" wrapText="1"/>
    </xf>
    <xf numFmtId="43" fontId="18" fillId="0" borderId="16" xfId="3" applyFont="1" applyFill="1" applyBorder="1" applyAlignment="1">
      <alignment horizontal="right" vertical="center" wrapText="1"/>
    </xf>
    <xf numFmtId="43" fontId="22" fillId="4" borderId="19" xfId="3" applyFont="1" applyFill="1" applyBorder="1" applyAlignment="1">
      <alignment horizontal="center" vertical="center"/>
    </xf>
    <xf numFmtId="43" fontId="22" fillId="0" borderId="40" xfId="3" applyFont="1" applyFill="1" applyBorder="1" applyAlignment="1">
      <alignment horizontal="center" vertical="center"/>
    </xf>
    <xf numFmtId="43" fontId="18" fillId="0" borderId="22" xfId="3" applyFont="1" applyBorder="1" applyAlignment="1">
      <alignment horizontal="right" vertical="center" wrapText="1"/>
    </xf>
    <xf numFmtId="43" fontId="19" fillId="7" borderId="16" xfId="3" applyFont="1" applyFill="1" applyBorder="1" applyAlignment="1">
      <alignment horizontal="right" vertical="center" wrapText="1"/>
    </xf>
    <xf numFmtId="43" fontId="20" fillId="7" borderId="16" xfId="3" applyFont="1" applyFill="1" applyBorder="1" applyAlignment="1">
      <alignment horizontal="right" vertical="center" wrapText="1"/>
    </xf>
    <xf numFmtId="43" fontId="19" fillId="7" borderId="16" xfId="1" applyFont="1" applyFill="1" applyBorder="1" applyAlignment="1">
      <alignment horizontal="left" vertical="center" wrapText="1"/>
    </xf>
    <xf numFmtId="43" fontId="20" fillId="0" borderId="16" xfId="3" applyFont="1" applyBorder="1" applyAlignment="1">
      <alignment horizontal="right" vertical="center" wrapText="1"/>
    </xf>
    <xf numFmtId="43" fontId="21" fillId="0" borderId="16" xfId="3" applyFont="1" applyFill="1" applyBorder="1" applyAlignment="1">
      <alignment horizontal="right" vertical="center" wrapText="1"/>
    </xf>
    <xf numFmtId="43" fontId="22" fillId="0" borderId="2" xfId="3" applyFont="1" applyFill="1" applyBorder="1" applyAlignment="1">
      <alignment horizontal="center" vertical="center"/>
    </xf>
    <xf numFmtId="43" fontId="19" fillId="5" borderId="16" xfId="3" applyFont="1" applyFill="1" applyBorder="1" applyAlignment="1">
      <alignment horizontal="right" vertical="center" wrapText="1"/>
    </xf>
    <xf numFmtId="43" fontId="20" fillId="0" borderId="16" xfId="3" applyFont="1" applyFill="1" applyBorder="1" applyAlignment="1">
      <alignment horizontal="right" vertical="center" wrapText="1"/>
    </xf>
    <xf numFmtId="43" fontId="22" fillId="4" borderId="30" xfId="3" applyFont="1" applyFill="1" applyBorder="1" applyAlignment="1">
      <alignment horizontal="center" vertical="center"/>
    </xf>
    <xf numFmtId="43" fontId="22" fillId="4" borderId="19" xfId="3" applyFont="1" applyFill="1" applyBorder="1" applyAlignment="1">
      <alignment horizontal="left" vertical="center"/>
    </xf>
    <xf numFmtId="43" fontId="22" fillId="0" borderId="40" xfId="3" applyFont="1" applyFill="1" applyBorder="1" applyAlignment="1">
      <alignment horizontal="left" vertical="center"/>
    </xf>
    <xf numFmtId="43" fontId="22" fillId="4" borderId="42" xfId="3" applyFont="1" applyFill="1" applyBorder="1" applyAlignment="1">
      <alignment horizontal="left" vertical="center"/>
    </xf>
    <xf numFmtId="0" fontId="9" fillId="4" borderId="36" xfId="4" applyFont="1" applyFill="1" applyBorder="1" applyAlignment="1">
      <alignment horizontal="center" vertical="center" wrapText="1"/>
    </xf>
    <xf numFmtId="0" fontId="4" fillId="0" borderId="43" xfId="5" applyFont="1" applyBorder="1" applyAlignment="1">
      <alignment horizontal="center" vertical="center" wrapText="1"/>
    </xf>
    <xf numFmtId="0" fontId="10" fillId="0" borderId="40" xfId="5" applyFont="1" applyBorder="1" applyAlignment="1">
      <alignment vertical="center" wrapText="1"/>
    </xf>
    <xf numFmtId="43" fontId="7" fillId="0" borderId="40" xfId="1" applyFont="1" applyBorder="1" applyAlignment="1">
      <alignment horizontal="right" vertical="center" wrapText="1"/>
    </xf>
    <xf numFmtId="0" fontId="7" fillId="0" borderId="30" xfId="2" applyFont="1" applyBorder="1" applyAlignment="1">
      <alignment vertical="center" wrapText="1"/>
    </xf>
    <xf numFmtId="43" fontId="7" fillId="0" borderId="40" xfId="1" applyFont="1" applyBorder="1" applyAlignment="1">
      <alignment vertical="center" wrapText="1"/>
    </xf>
    <xf numFmtId="43" fontId="9" fillId="4" borderId="2" xfId="3" applyFont="1" applyFill="1" applyBorder="1" applyAlignment="1">
      <alignment horizontal="center" vertical="center" wrapText="1"/>
    </xf>
    <xf numFmtId="43" fontId="9" fillId="4" borderId="3" xfId="1" applyFont="1" applyFill="1" applyBorder="1" applyAlignment="1">
      <alignment horizontal="center" vertical="center"/>
    </xf>
    <xf numFmtId="43" fontId="20" fillId="5" borderId="44" xfId="3" applyFont="1" applyFill="1" applyBorder="1" applyAlignment="1">
      <alignment horizontal="right" vertical="center" wrapText="1"/>
    </xf>
    <xf numFmtId="0" fontId="9" fillId="4" borderId="45" xfId="4" applyFont="1" applyFill="1" applyBorder="1" applyAlignment="1">
      <alignment horizontal="center" vertical="center"/>
    </xf>
    <xf numFmtId="43" fontId="4" fillId="0" borderId="30" xfId="3" applyFont="1" applyBorder="1" applyAlignment="1">
      <alignment horizontal="right" vertical="center" wrapText="1"/>
    </xf>
    <xf numFmtId="0" fontId="19" fillId="3" borderId="0" xfId="2" applyFont="1" applyFill="1" applyAlignment="1">
      <alignment horizontal="right" vertical="center"/>
    </xf>
  </cellXfs>
  <cellStyles count="7">
    <cellStyle name="Migliaia" xfId="1" builtinId="3"/>
    <cellStyle name="Migliaia 19" xfId="3"/>
    <cellStyle name="Migliaia 2" xfId="6"/>
    <cellStyle name="Normal_Sheet1 2" xfId="5"/>
    <cellStyle name="Normale" xfId="0" builtinId="0"/>
    <cellStyle name="Normale 2_Cee Esteso 2013.v.0.1" xfId="4"/>
    <cellStyle name="Normale_Mattone CE_Budget 2008 (v. 0.5 del 12.02.2008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tente\Downloads\file:\Fileserver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Simonetti\Modelli_CE_2006\CE_1&#176;trim_2006\CE_999_1&#176;trim_2006\CE_MIN%202_%20TR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TT.CREDITI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stione%20rimborso%20spese1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Bfilippi\modello%20prev\Schema%202\Schema%2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Valentinig\Impostazioni%20locali\Temporary%20Internet%20Files\OLK3\Ipotesi%20riparto%202006-2009%20-%20050706%20-%20COSTRUZIONE%20CAPITOLI%20BILANCIO%20(3)%20-%20RIPARTO%2020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Sanit&#224;%202004\RIPARTO\Aggiornamento%20DICEMBRE%202004\Ipotesi%20riparto%202005-2007%2016%20dic%202004%20-%2088.195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~1\SFE87~1.GAR\IMPOST~1\Temp\Rar$DI09.422\Previsioni%202005\AGGIORMAMENTO%203.08.04\Ipotesi%20riparto%202005-2007.%203.08.04.al%20netto%20manovr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%20valentini\Documenti\Documenti\RIPARTO\2007\RIPARTO%20IPOTESI%202006-2008\Vincolate%2002-Agosto-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hermes.morgavi\Documenti\modello%20previsione\Previsioni%20ufficiali\RPP%202006\050930%20previsione%20quadro%20programmatico%20190905%20-%20versione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s%20and%20Settings\irccs\Documenti\IRCCS%20Ist.%20Oncologico%20di%20Bari\BILANCI\BILANCI%202005\Preconsuntivo\File%20definitivi\Giunta%20Reg%20754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hmorgavi\Documenti\modello%20previsione\Previsioni%20ufficiali\Dpef%202005-2008\040803%20previsione%20quadro%20programmatico%2027%2007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valentinig\Impostazioni%20locali\Temporary%20Internet%20Files\OLK2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Documents%20and%20Settings\angela.adduce\Impostazioni%20locali\Temporary%20Internet%20Files\OLK79\050711%20previsione%20quadro%20tendenziale%202806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works\Elaborazioni%20e%20statistiche\CE%20ESTESO%202001_2002_2003%20elaborazioni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Fileserver\Simonetti\Modelli_CE_2006\CE_1&#176;trim_2006\CE_999_1&#176;trim_2006\Documenti\ARES\Rielaborazione%20bilancio%202003_CE_999_200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i\Analisi%201998\Rendiconto%201998%20-%20Febbraio%202000\Rendiconto%20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M:\muggeo%20salvataggi\RR%20ME%20VE%20SPTA%20PRODUT%20COMPARTO%202001\INCENTIVAZIONI%202001%20COMPARTO%20X%20MUGGEO%20ULTIM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ente\Downloads\file:\131.1.255.240\pugliese\Documents%20and%20Settings\TDIMATTEO\Desktop\Lavoro%20Nuovo%20PDC%202004\Bilancio%202001\Bilancio%20fi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 refreshError="1">
        <row r="30">
          <cell r="C30">
            <v>0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MPUT PER CE"/>
      <sheetName val="CE"/>
      <sheetName val="CE_MIN"/>
    </sheetNames>
    <sheetDataSet>
      <sheetData sheetId="0" refreshError="1"/>
      <sheetData sheetId="1">
        <row r="1">
          <cell r="A1" t="str">
            <v>Codice USL/Azienda</v>
          </cell>
          <cell r="B1" t="str">
            <v>BA/1</v>
          </cell>
        </row>
        <row r="3">
          <cell r="A3" t="str">
            <v>Somma di Totale Ce</v>
          </cell>
        </row>
        <row r="4">
          <cell r="A4" t="str">
            <v>Codice Voce Ce</v>
          </cell>
          <cell r="B4" t="str">
            <v>Totale</v>
          </cell>
        </row>
        <row r="5">
          <cell r="A5" t="str">
            <v>A0010</v>
          </cell>
          <cell r="B5">
            <v>130568</v>
          </cell>
        </row>
        <row r="6">
          <cell r="A6" t="str">
            <v>A0020</v>
          </cell>
          <cell r="B6">
            <v>130395</v>
          </cell>
        </row>
        <row r="7">
          <cell r="A7" t="str">
            <v>A0030</v>
          </cell>
          <cell r="B7">
            <v>173</v>
          </cell>
        </row>
        <row r="8">
          <cell r="A8" t="str">
            <v>A0050</v>
          </cell>
          <cell r="B8">
            <v>13014</v>
          </cell>
        </row>
        <row r="9">
          <cell r="A9" t="str">
            <v>A0060</v>
          </cell>
          <cell r="B9">
            <v>11803</v>
          </cell>
        </row>
        <row r="10">
          <cell r="A10" t="str">
            <v>A0070</v>
          </cell>
          <cell r="B10">
            <v>8956</v>
          </cell>
        </row>
        <row r="11">
          <cell r="A11" t="str">
            <v>A0080</v>
          </cell>
          <cell r="B11">
            <v>32</v>
          </cell>
        </row>
        <row r="12">
          <cell r="A12" t="str">
            <v>A0090</v>
          </cell>
          <cell r="B12">
            <v>2815</v>
          </cell>
        </row>
        <row r="13">
          <cell r="A13" t="str">
            <v>A0100</v>
          </cell>
          <cell r="B13">
            <v>575</v>
          </cell>
        </row>
        <row r="14">
          <cell r="A14" t="str">
            <v>A0110</v>
          </cell>
          <cell r="B14">
            <v>608</v>
          </cell>
        </row>
        <row r="15">
          <cell r="A15" t="str">
            <v>A0130</v>
          </cell>
          <cell r="B15">
            <v>2</v>
          </cell>
        </row>
        <row r="16">
          <cell r="A16" t="str">
            <v>A0140</v>
          </cell>
          <cell r="B16">
            <v>26</v>
          </cell>
        </row>
        <row r="17">
          <cell r="A17" t="str">
            <v>A0150</v>
          </cell>
          <cell r="B17">
            <v>198</v>
          </cell>
        </row>
        <row r="18">
          <cell r="A18" t="str">
            <v>A0160</v>
          </cell>
          <cell r="B18">
            <v>900</v>
          </cell>
        </row>
        <row r="19">
          <cell r="A19" t="str">
            <v>A0170</v>
          </cell>
          <cell r="B19">
            <v>492</v>
          </cell>
        </row>
        <row r="20">
          <cell r="A20" t="str">
            <v>A0180</v>
          </cell>
          <cell r="B20">
            <v>492</v>
          </cell>
        </row>
        <row r="21">
          <cell r="A21" t="str">
            <v>A9999</v>
          </cell>
          <cell r="B21">
            <v>145172</v>
          </cell>
        </row>
        <row r="22">
          <cell r="A22" t="str">
            <v>B0010</v>
          </cell>
          <cell r="B22">
            <v>9691</v>
          </cell>
        </row>
        <row r="23">
          <cell r="A23" t="str">
            <v>B0020</v>
          </cell>
          <cell r="B23">
            <v>2620</v>
          </cell>
        </row>
        <row r="24">
          <cell r="A24" t="str">
            <v>B0030</v>
          </cell>
          <cell r="B24">
            <v>636</v>
          </cell>
        </row>
        <row r="25">
          <cell r="A25" t="str">
            <v>B0040</v>
          </cell>
          <cell r="B25">
            <v>317</v>
          </cell>
        </row>
        <row r="26">
          <cell r="A26" t="str">
            <v>B0050</v>
          </cell>
          <cell r="B26">
            <v>1218</v>
          </cell>
        </row>
        <row r="27">
          <cell r="A27" t="str">
            <v>B0060</v>
          </cell>
          <cell r="B27">
            <v>332</v>
          </cell>
        </row>
        <row r="28">
          <cell r="A28" t="str">
            <v>B0070</v>
          </cell>
          <cell r="B28">
            <v>1507</v>
          </cell>
        </row>
        <row r="29">
          <cell r="A29" t="str">
            <v>B0080</v>
          </cell>
          <cell r="B29">
            <v>1978</v>
          </cell>
        </row>
        <row r="30">
          <cell r="A30" t="str">
            <v>B0090</v>
          </cell>
          <cell r="B30">
            <v>1</v>
          </cell>
        </row>
        <row r="31">
          <cell r="A31" t="str">
            <v>B0100</v>
          </cell>
          <cell r="B31">
            <v>2</v>
          </cell>
        </row>
        <row r="32">
          <cell r="A32" t="str">
            <v>B0110</v>
          </cell>
          <cell r="B32">
            <v>219</v>
          </cell>
        </row>
        <row r="33">
          <cell r="A33" t="str">
            <v>B0120</v>
          </cell>
          <cell r="B33">
            <v>124</v>
          </cell>
        </row>
        <row r="34">
          <cell r="A34" t="str">
            <v>B0130</v>
          </cell>
          <cell r="B34">
            <v>555</v>
          </cell>
        </row>
        <row r="35">
          <cell r="A35" t="str">
            <v>B0140</v>
          </cell>
          <cell r="B35">
            <v>93</v>
          </cell>
        </row>
        <row r="36">
          <cell r="A36" t="str">
            <v>B0150</v>
          </cell>
          <cell r="B36">
            <v>7</v>
          </cell>
        </row>
        <row r="37">
          <cell r="A37" t="str">
            <v>B0160</v>
          </cell>
          <cell r="B37">
            <v>3</v>
          </cell>
        </row>
        <row r="38">
          <cell r="A38" t="str">
            <v>B0170</v>
          </cell>
          <cell r="B38">
            <v>1</v>
          </cell>
        </row>
        <row r="39">
          <cell r="A39" t="str">
            <v>B0180</v>
          </cell>
          <cell r="B39">
            <v>3</v>
          </cell>
        </row>
        <row r="40">
          <cell r="A40" t="str">
            <v>B0200</v>
          </cell>
          <cell r="B40">
            <v>82</v>
          </cell>
        </row>
        <row r="41">
          <cell r="A41" t="str">
            <v>B0210</v>
          </cell>
          <cell r="B41">
            <v>75717</v>
          </cell>
        </row>
        <row r="42">
          <cell r="A42" t="str">
            <v>B0220</v>
          </cell>
          <cell r="B42">
            <v>8848</v>
          </cell>
        </row>
        <row r="43">
          <cell r="A43" t="str">
            <v>B0221</v>
          </cell>
          <cell r="B43">
            <v>8848</v>
          </cell>
        </row>
        <row r="44">
          <cell r="A44" t="str">
            <v>B0230</v>
          </cell>
          <cell r="B44">
            <v>25609</v>
          </cell>
        </row>
        <row r="45">
          <cell r="A45" t="str">
            <v>B0231</v>
          </cell>
          <cell r="B45">
            <v>24991</v>
          </cell>
        </row>
        <row r="46">
          <cell r="A46" t="str">
            <v>B0232</v>
          </cell>
          <cell r="B46">
            <v>618</v>
          </cell>
        </row>
        <row r="47">
          <cell r="A47" t="str">
            <v>B0240</v>
          </cell>
          <cell r="B47">
            <v>6179</v>
          </cell>
        </row>
        <row r="48">
          <cell r="A48" t="str">
            <v>B0250</v>
          </cell>
          <cell r="B48">
            <v>2613</v>
          </cell>
        </row>
        <row r="49">
          <cell r="A49" t="str">
            <v>B0280</v>
          </cell>
          <cell r="B49">
            <v>3566</v>
          </cell>
        </row>
        <row r="50">
          <cell r="A50" t="str">
            <v>B0290</v>
          </cell>
          <cell r="B50">
            <v>5564</v>
          </cell>
        </row>
        <row r="51">
          <cell r="A51" t="str">
            <v>B0300</v>
          </cell>
          <cell r="B51">
            <v>838</v>
          </cell>
        </row>
        <row r="52">
          <cell r="A52" t="str">
            <v>B0330</v>
          </cell>
          <cell r="B52">
            <v>4726</v>
          </cell>
        </row>
        <row r="53">
          <cell r="A53" t="str">
            <v>B0340</v>
          </cell>
          <cell r="B53">
            <v>943</v>
          </cell>
        </row>
        <row r="54">
          <cell r="A54" t="str">
            <v>B0350</v>
          </cell>
          <cell r="B54">
            <v>359</v>
          </cell>
        </row>
        <row r="55">
          <cell r="A55" t="str">
            <v>B0380</v>
          </cell>
          <cell r="B55">
            <v>584</v>
          </cell>
        </row>
        <row r="56">
          <cell r="A56" t="str">
            <v>B0390</v>
          </cell>
          <cell r="B56">
            <v>24686</v>
          </cell>
        </row>
        <row r="57">
          <cell r="A57" t="str">
            <v>B0400</v>
          </cell>
          <cell r="B57">
            <v>20729</v>
          </cell>
        </row>
        <row r="58">
          <cell r="A58" t="str">
            <v>B0410</v>
          </cell>
          <cell r="B58">
            <v>33</v>
          </cell>
        </row>
        <row r="59">
          <cell r="A59" t="str">
            <v>B0420</v>
          </cell>
          <cell r="B59">
            <v>3879</v>
          </cell>
        </row>
        <row r="60">
          <cell r="A60" t="str">
            <v>B0430</v>
          </cell>
          <cell r="B60">
            <v>45</v>
          </cell>
        </row>
        <row r="61">
          <cell r="A61" t="str">
            <v>B0440</v>
          </cell>
          <cell r="B61">
            <v>263</v>
          </cell>
        </row>
        <row r="62">
          <cell r="A62" t="str">
            <v>B0451</v>
          </cell>
          <cell r="B62">
            <v>220</v>
          </cell>
        </row>
        <row r="63">
          <cell r="A63" t="str">
            <v>B0460</v>
          </cell>
          <cell r="B63">
            <v>43</v>
          </cell>
        </row>
        <row r="64">
          <cell r="A64" t="str">
            <v>B0470</v>
          </cell>
          <cell r="B64">
            <v>377</v>
          </cell>
        </row>
        <row r="65">
          <cell r="A65" t="str">
            <v>B0480</v>
          </cell>
          <cell r="B65">
            <v>471</v>
          </cell>
        </row>
        <row r="66">
          <cell r="A66" t="str">
            <v>B0490</v>
          </cell>
          <cell r="B66">
            <v>70</v>
          </cell>
        </row>
        <row r="67">
          <cell r="A67" t="str">
            <v>B0500</v>
          </cell>
          <cell r="B67">
            <v>401</v>
          </cell>
        </row>
        <row r="68">
          <cell r="A68" t="str">
            <v>B0510</v>
          </cell>
          <cell r="B68">
            <v>53</v>
          </cell>
        </row>
        <row r="69">
          <cell r="A69" t="str">
            <v>B0530</v>
          </cell>
          <cell r="B69">
            <v>53</v>
          </cell>
        </row>
        <row r="70">
          <cell r="A70" t="str">
            <v>B0540</v>
          </cell>
          <cell r="B70">
            <v>399</v>
          </cell>
        </row>
        <row r="71">
          <cell r="A71" t="str">
            <v>B0550</v>
          </cell>
          <cell r="B71">
            <v>117</v>
          </cell>
        </row>
        <row r="72">
          <cell r="A72" t="str">
            <v>B0570</v>
          </cell>
          <cell r="B72">
            <v>282</v>
          </cell>
        </row>
        <row r="73">
          <cell r="A73" t="str">
            <v>B0580</v>
          </cell>
          <cell r="B73">
            <v>67</v>
          </cell>
        </row>
        <row r="74">
          <cell r="A74" t="str">
            <v>B0590</v>
          </cell>
          <cell r="B74">
            <v>2258</v>
          </cell>
        </row>
        <row r="75">
          <cell r="A75" t="str">
            <v>B0600</v>
          </cell>
          <cell r="B75">
            <v>45</v>
          </cell>
        </row>
        <row r="76">
          <cell r="A76" t="str">
            <v>B0610</v>
          </cell>
          <cell r="B76">
            <v>346</v>
          </cell>
        </row>
        <row r="77">
          <cell r="A77" t="str">
            <v>B0620</v>
          </cell>
          <cell r="B77">
            <v>318</v>
          </cell>
        </row>
        <row r="78">
          <cell r="A78" t="str">
            <v>B0640</v>
          </cell>
          <cell r="B78">
            <v>153</v>
          </cell>
        </row>
        <row r="79">
          <cell r="A79" t="str">
            <v>B0660</v>
          </cell>
          <cell r="B79">
            <v>101</v>
          </cell>
        </row>
        <row r="80">
          <cell r="A80" t="str">
            <v>B0670</v>
          </cell>
          <cell r="B80">
            <v>421</v>
          </cell>
        </row>
        <row r="81">
          <cell r="A81" t="str">
            <v>B0680</v>
          </cell>
          <cell r="B81">
            <v>778</v>
          </cell>
        </row>
        <row r="82">
          <cell r="A82" t="str">
            <v>B0690</v>
          </cell>
          <cell r="B82">
            <v>96</v>
          </cell>
        </row>
        <row r="83">
          <cell r="A83" t="str">
            <v>B0700</v>
          </cell>
          <cell r="B83">
            <v>582</v>
          </cell>
        </row>
        <row r="84">
          <cell r="A84" t="str">
            <v>B0710</v>
          </cell>
          <cell r="B84">
            <v>125</v>
          </cell>
        </row>
        <row r="85">
          <cell r="A85" t="str">
            <v>B0720</v>
          </cell>
          <cell r="B85">
            <v>24</v>
          </cell>
        </row>
        <row r="86">
          <cell r="A86" t="str">
            <v>B0730</v>
          </cell>
          <cell r="B86">
            <v>424</v>
          </cell>
        </row>
        <row r="87">
          <cell r="A87" t="str">
            <v>B0740</v>
          </cell>
          <cell r="B87">
            <v>9</v>
          </cell>
        </row>
        <row r="88">
          <cell r="A88" t="str">
            <v>B0750</v>
          </cell>
          <cell r="B88">
            <v>456</v>
          </cell>
        </row>
        <row r="89">
          <cell r="A89" t="str">
            <v>B0760</v>
          </cell>
          <cell r="B89">
            <v>162</v>
          </cell>
        </row>
        <row r="90">
          <cell r="A90" t="str">
            <v>B0770</v>
          </cell>
          <cell r="B90">
            <v>294</v>
          </cell>
        </row>
        <row r="91">
          <cell r="A91" t="str">
            <v>B0800</v>
          </cell>
          <cell r="B91">
            <v>37173</v>
          </cell>
        </row>
        <row r="92">
          <cell r="A92" t="str">
            <v>B0810</v>
          </cell>
          <cell r="B92">
            <v>103</v>
          </cell>
        </row>
        <row r="93">
          <cell r="A93" t="str">
            <v>B0820</v>
          </cell>
          <cell r="B93">
            <v>6199</v>
          </cell>
        </row>
        <row r="94">
          <cell r="A94" t="str">
            <v>B0830</v>
          </cell>
          <cell r="B94">
            <v>3174</v>
          </cell>
        </row>
        <row r="95">
          <cell r="A95" t="str">
            <v>B0840</v>
          </cell>
          <cell r="B95">
            <v>751</v>
          </cell>
        </row>
        <row r="96">
          <cell r="A96" t="str">
            <v>B0850</v>
          </cell>
          <cell r="B96">
            <v>232</v>
          </cell>
        </row>
        <row r="97">
          <cell r="A97" t="str">
            <v>B0860</v>
          </cell>
          <cell r="B97">
            <v>301</v>
          </cell>
        </row>
        <row r="98">
          <cell r="A98" t="str">
            <v>B0861</v>
          </cell>
          <cell r="B98">
            <v>83</v>
          </cell>
        </row>
        <row r="99">
          <cell r="A99" t="str">
            <v>B0870</v>
          </cell>
          <cell r="B99">
            <v>135</v>
          </cell>
        </row>
        <row r="100">
          <cell r="A100" t="str">
            <v>B0880</v>
          </cell>
          <cell r="B100">
            <v>271</v>
          </cell>
        </row>
        <row r="101">
          <cell r="A101" t="str">
            <v>B0890</v>
          </cell>
          <cell r="B101">
            <v>184</v>
          </cell>
        </row>
        <row r="102">
          <cell r="A102" t="str">
            <v>B0900</v>
          </cell>
          <cell r="B102">
            <v>184</v>
          </cell>
        </row>
        <row r="103">
          <cell r="A103" t="str">
            <v>B0920</v>
          </cell>
          <cell r="B103">
            <v>913</v>
          </cell>
        </row>
        <row r="104">
          <cell r="A104" t="str">
            <v>B9999</v>
          </cell>
          <cell r="B104">
            <v>135214</v>
          </cell>
        </row>
        <row r="105">
          <cell r="A105" t="str">
            <v>C0060</v>
          </cell>
          <cell r="B105">
            <v>38</v>
          </cell>
        </row>
        <row r="106">
          <cell r="A106" t="str">
            <v>C0070</v>
          </cell>
          <cell r="B106">
            <v>5</v>
          </cell>
        </row>
        <row r="107">
          <cell r="A107" t="str">
            <v>C0090</v>
          </cell>
          <cell r="B107">
            <v>33</v>
          </cell>
        </row>
        <row r="108">
          <cell r="A108" t="str">
            <v>C9999</v>
          </cell>
          <cell r="B108">
            <v>-38</v>
          </cell>
        </row>
        <row r="109">
          <cell r="A109" t="str">
            <v>E0070</v>
          </cell>
          <cell r="B109">
            <v>-885</v>
          </cell>
        </row>
        <row r="110">
          <cell r="A110" t="str">
            <v>E0080</v>
          </cell>
          <cell r="B110">
            <v>39</v>
          </cell>
        </row>
        <row r="111">
          <cell r="A111" t="str">
            <v>E0081</v>
          </cell>
          <cell r="B111">
            <v>29</v>
          </cell>
        </row>
        <row r="112">
          <cell r="A112" t="str">
            <v>E0090</v>
          </cell>
          <cell r="B112">
            <v>953</v>
          </cell>
        </row>
        <row r="113">
          <cell r="A113" t="str">
            <v>E9999</v>
          </cell>
          <cell r="B113">
            <v>-885</v>
          </cell>
        </row>
        <row r="114">
          <cell r="A114" t="str">
            <v>X0010</v>
          </cell>
          <cell r="B114">
            <v>9035</v>
          </cell>
        </row>
        <row r="115">
          <cell r="A115" t="str">
            <v>Y0010</v>
          </cell>
          <cell r="B115">
            <v>3163</v>
          </cell>
        </row>
        <row r="116">
          <cell r="A116" t="str">
            <v>Y0020</v>
          </cell>
          <cell r="B116">
            <v>94</v>
          </cell>
        </row>
        <row r="117">
          <cell r="A117" t="str">
            <v>Y9999</v>
          </cell>
          <cell r="B117">
            <v>3257</v>
          </cell>
        </row>
        <row r="118">
          <cell r="A118" t="str">
            <v>Z9999</v>
          </cell>
          <cell r="B118">
            <v>5778</v>
          </cell>
        </row>
        <row r="119">
          <cell r="A119" t="str">
            <v>Totale complessivo</v>
          </cell>
          <cell r="B119">
            <v>899926</v>
          </cell>
        </row>
        <row r="120">
          <cell r="A120" t="str">
            <v>X0010</v>
          </cell>
          <cell r="B120">
            <v>-2432</v>
          </cell>
        </row>
        <row r="121">
          <cell r="A121" t="str">
            <v>Y0010</v>
          </cell>
          <cell r="B121">
            <v>6828</v>
          </cell>
        </row>
        <row r="122">
          <cell r="A122" t="str">
            <v>Y0020</v>
          </cell>
          <cell r="B122">
            <v>656</v>
          </cell>
        </row>
        <row r="123">
          <cell r="A123" t="str">
            <v>Y9999</v>
          </cell>
          <cell r="B123">
            <v>7484</v>
          </cell>
        </row>
        <row r="124">
          <cell r="A124" t="str">
            <v>Z9999</v>
          </cell>
          <cell r="B124">
            <v>-9916</v>
          </cell>
        </row>
        <row r="125">
          <cell r="A125" t="str">
            <v>Totale complessivo</v>
          </cell>
          <cell r="B125">
            <v>2622227</v>
          </cell>
        </row>
      </sheetData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T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za"/>
      <sheetName val="Country"/>
      <sheetName val="Rimborso spese"/>
      <sheetName val="Macros"/>
      <sheetName val="ATW"/>
      <sheetName val="Proteggi"/>
      <sheetName val="Seleziona dipendente"/>
      <sheetName val="TemplateInformation"/>
    </sheetNames>
    <sheetDataSet>
      <sheetData sheetId="0" refreshError="1"/>
      <sheetData sheetId="1">
        <row r="21">
          <cell r="G21" t="b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GIMI"/>
      <sheetName val="Prospetto  interno"/>
      <sheetName val="Riepilogativo tendenziale"/>
      <sheetName val="Riepilogativo programmatico"/>
      <sheetName val="Prospetto riepilogativo"/>
      <sheetName val="Spesa per funzioni quadro"/>
      <sheetName val="Spesa per funzioni"/>
      <sheetName val="Note spesa"/>
      <sheetName val="vacanza tend Rgs"/>
      <sheetName val="vacanza tend 13 Rgs"/>
      <sheetName val="medie prog"/>
      <sheetName val="medie prog 13"/>
      <sheetName val="cons progr"/>
      <sheetName val="cons progr 13"/>
      <sheetName val="medie tend"/>
      <sheetName val="medie tend 13"/>
      <sheetName val="vacanza tendenziale"/>
      <sheetName val="vacanza tendenziale 13"/>
      <sheetName val="medie tend Rgs"/>
      <sheetName val="medie tend Rgs infl"/>
      <sheetName val="cons tend"/>
      <sheetName val="cons tend 13"/>
      <sheetName val="Foglio1"/>
      <sheetName val="parametri progr"/>
      <sheetName val="parametri tend"/>
      <sheetName val="parametri Rgs"/>
      <sheetName val="output vacanza 13 base Rgs"/>
      <sheetName val="output vacanza 13"/>
      <sheetName val="output vacanza"/>
      <sheetName val="output vacanza base Rgs"/>
      <sheetName val="output contratti"/>
      <sheetName val="output quadro"/>
      <sheetName val="output pil2"/>
      <sheetName val="otuput schema2"/>
      <sheetName val="output pil"/>
      <sheetName val="parametri"/>
      <sheetName val="output contratti 13"/>
      <sheetName val="vacanza programmatico"/>
      <sheetName val="output vacanza IN (2)"/>
      <sheetName val="output vacanza IN"/>
      <sheetName val="CE 2008"/>
      <sheetName val="WorkCap"/>
      <sheetName val="Newco"/>
      <sheetName val="ABC"/>
      <sheetName val="Tabe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1">
          <cell r="I11">
            <v>1</v>
          </cell>
          <cell r="J11">
            <v>1</v>
          </cell>
          <cell r="K11">
            <v>1</v>
          </cell>
        </row>
        <row r="16">
          <cell r="I16">
            <v>4.2431372628119579E-2</v>
          </cell>
          <cell r="J16">
            <v>4.2273778263924866E-2</v>
          </cell>
          <cell r="K16">
            <v>4.3127152103565436E-2</v>
          </cell>
        </row>
        <row r="20">
          <cell r="I20">
            <v>1</v>
          </cell>
          <cell r="J20">
            <v>1</v>
          </cell>
          <cell r="K20">
            <v>1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Foglio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ametri progr"/>
    </sheetNames>
    <sheetDataSet>
      <sheetData sheetId="0" refreshError="1"/>
      <sheetData sheetId="1" refreshError="1">
        <row r="13">
          <cell r="C13">
            <v>0.42499999999999999</v>
          </cell>
        </row>
        <row r="14">
          <cell r="C14">
            <v>0.28999999999999998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</sheetNames>
    <sheetDataSet>
      <sheetData sheetId="0"/>
      <sheetData sheetId="1"/>
      <sheetData sheetId="2"/>
      <sheetData sheetId="3"/>
      <sheetData sheetId="4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</sheetNames>
    <sheetDataSet>
      <sheetData sheetId="0"/>
      <sheetData sheetId="1"/>
      <sheetData sheetId="2"/>
      <sheetData sheetId="3"/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</sheetNames>
    <sheetDataSet>
      <sheetData sheetId="0"/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19-9-2005"/>
      <sheetName val="Previsione"/>
      <sheetName val="differenza DPEF 2006-2009"/>
      <sheetName val="Personale"/>
      <sheetName val="Convenzioni"/>
      <sheetName val="Igop contratto 2004-2005"/>
      <sheetName val="CCNL 2004-2005"/>
      <sheetName val="Personale Igop"/>
      <sheetName val="SISAC"/>
    </sheetNames>
    <sheetDataSet>
      <sheetData sheetId="0">
        <row r="6">
          <cell r="D6">
            <v>2.6000000000000002E-2</v>
          </cell>
          <cell r="E6">
            <v>2.7000000000000003E-2</v>
          </cell>
          <cell r="F6">
            <v>1.7000000000000001E-2</v>
          </cell>
          <cell r="G6">
            <v>2.6000000000000002E-2</v>
          </cell>
          <cell r="H6">
            <v>1.7000000000000001E-2</v>
          </cell>
          <cell r="I6">
            <v>1.6E-2</v>
          </cell>
          <cell r="J6">
            <v>1.4999999999999999E-2</v>
          </cell>
          <cell r="K6">
            <v>1.3999999999999999E-2</v>
          </cell>
          <cell r="L6">
            <v>1.3999999999999999E-2</v>
          </cell>
          <cell r="M6">
            <v>1.3999999999999999E-2</v>
          </cell>
        </row>
        <row r="8">
          <cell r="D8">
            <v>2.6000000000000002E-2</v>
          </cell>
          <cell r="E8">
            <v>2.7000000000000003E-2</v>
          </cell>
          <cell r="F8">
            <v>2.4E-2</v>
          </cell>
          <cell r="G8">
            <v>2.6000000000000002E-2</v>
          </cell>
          <cell r="H8">
            <v>2.1436737976457409E-2</v>
          </cell>
          <cell r="I8">
            <v>0.02</v>
          </cell>
          <cell r="J8">
            <v>2.1999999999999999E-2</v>
          </cell>
          <cell r="K8">
            <v>2.1000000000000001E-2</v>
          </cell>
          <cell r="L8">
            <v>1.9E-2</v>
          </cell>
        </row>
        <row r="13">
          <cell r="D13">
            <v>5.2845537389423658E-2</v>
          </cell>
          <cell r="E13">
            <v>4.45658552176178E-2</v>
          </cell>
          <cell r="F13">
            <v>3.4381478071190408E-2</v>
          </cell>
          <cell r="G13">
            <v>3.2133503751500481E-2</v>
          </cell>
          <cell r="H13">
            <v>3.8739179864266449E-2</v>
          </cell>
          <cell r="J13">
            <v>3.717155432832997E-2</v>
          </cell>
          <cell r="K13">
            <v>3.75389253996532E-2</v>
          </cell>
          <cell r="L13">
            <v>3.7163163411764844E-2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ere1"/>
      <sheetName val="Delibere2"/>
      <sheetName val="Riepilogo1"/>
      <sheetName val="Foglio3"/>
    </sheetNames>
    <sheetDataSet>
      <sheetData sheetId="0" refreshError="1">
        <row r="132">
          <cell r="D132">
            <v>24124697081</v>
          </cell>
          <cell r="E132">
            <v>3666310677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/>
      <sheetData sheetId="7"/>
      <sheetData sheetId="8"/>
      <sheetData sheetId="9"/>
      <sheetData sheetId="10">
        <row r="5">
          <cell r="A5" t="str">
            <v>PIEMONTE</v>
          </cell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A6" t="str">
            <v>VALLE D'AOSTA</v>
          </cell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A7" t="str">
            <v>LOMBARDIA</v>
          </cell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A8" t="str">
            <v>BOLZANO</v>
          </cell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A9" t="str">
            <v>TRENTO</v>
          </cell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A10" t="str">
            <v>VENETO</v>
          </cell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A11" t="str">
            <v>FRIULI</v>
          </cell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A12" t="str">
            <v>LIGURIA</v>
          </cell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A13" t="str">
            <v>EMILIA ROMAGNA</v>
          </cell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A14" t="str">
            <v>TOSCANA</v>
          </cell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A15" t="str">
            <v>UMBRIA</v>
          </cell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A16" t="str">
            <v>MARCHE</v>
          </cell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A17" t="str">
            <v>LAZIO</v>
          </cell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A18" t="str">
            <v>ABRUZZO</v>
          </cell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A19" t="str">
            <v>MOLISE</v>
          </cell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A20" t="str">
            <v>CAMPANIA</v>
          </cell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A21" t="str">
            <v>PUGLIA</v>
          </cell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A22" t="str">
            <v>BASILICATA</v>
          </cell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A23" t="str">
            <v>CALABRIA</v>
          </cell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A24" t="str">
            <v>SICILIA</v>
          </cell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A25" t="str">
            <v>SARDEGNA</v>
          </cell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Programmatico 27-7"/>
      <sheetName val="Previsione"/>
      <sheetName val="Personale"/>
      <sheetName val="Convenzioni"/>
    </sheetNames>
    <sheetDataSet>
      <sheetData sheetId="0" refreshError="1">
        <row r="16">
          <cell r="I16">
            <v>4.3856996891980859E-2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Personale"/>
      <sheetName val="Convenzioni"/>
      <sheetName val="Convenzioni con manovra"/>
      <sheetName val="Personale Igop"/>
      <sheetName val="carsica igop"/>
      <sheetName val="SIS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INDICI 2"/>
      <sheetName val="CEesteso"/>
      <sheetName val="elaborazioni"/>
      <sheetName val="personale"/>
      <sheetName val="risultati"/>
      <sheetName val="Mat diag prod chim"/>
      <sheetName val="Amm.ti"/>
      <sheetName val="Ossigeno terapeutico"/>
      <sheetName val="Manutenzioni"/>
      <sheetName val="Assistenza Indiretta"/>
      <sheetName val="servizi non sanitari"/>
      <sheetName val="spedalità privata"/>
      <sheetName val="specialistica privata"/>
      <sheetName val="Farmaceutica"/>
      <sheetName val="beni 01 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ziende"/>
      <sheetName val="RACCORDI"/>
      <sheetName val="Mobilità (2)"/>
      <sheetName val="Mobilità"/>
      <sheetName val="sbilancio mobilità"/>
      <sheetName val="Riconc_econ-fin"/>
      <sheetName val="ANALISI FSR_2003"/>
      <sheetName val=" conti"/>
      <sheetName val="attivo"/>
      <sheetName val="passivo"/>
      <sheetName val="conto economico"/>
      <sheetName val="ce ministero999"/>
      <sheetName val="SpMin"/>
      <sheetName val="mob.attiva_reg_extrareg"/>
      <sheetName val="mob_pass_extrareg"/>
      <sheetName val="AO_IRCCS_EE"/>
      <sheetName val="Assegnazioni"/>
      <sheetName val="mob.pass.reg.le"/>
      <sheetName val="Foglio2"/>
      <sheetName val="Foglio1"/>
      <sheetName val="ELABORAZIONI"/>
      <sheetName val="RACCORDI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Personale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INCENTIV2001"/>
      <sheetName val="TABELLE"/>
    </sheetNames>
    <sheetDataSet>
      <sheetData sheetId="0">
        <row r="1">
          <cell r="A1" t="str">
            <v>CATEGORIA</v>
          </cell>
        </row>
      </sheetData>
      <sheetData sheetId="1">
        <row r="1">
          <cell r="A1" t="str">
            <v>CATEGORIA</v>
          </cell>
        </row>
      </sheetData>
      <sheetData sheetId="2">
        <row r="1">
          <cell r="A1" t="str">
            <v>CATEGORIA</v>
          </cell>
          <cell r="B1" t="str">
            <v>TOTALE PUNTEGGIO MAX</v>
          </cell>
        </row>
        <row r="2">
          <cell r="A2" t="str">
            <v>A)</v>
          </cell>
          <cell r="B2">
            <v>50</v>
          </cell>
        </row>
        <row r="3">
          <cell r="A3" t="str">
            <v>B)</v>
          </cell>
          <cell r="B3">
            <v>40</v>
          </cell>
        </row>
        <row r="4">
          <cell r="A4" t="str">
            <v>BS)</v>
          </cell>
          <cell r="B4">
            <v>40</v>
          </cell>
        </row>
        <row r="5">
          <cell r="A5" t="str">
            <v>C)</v>
          </cell>
          <cell r="B5">
            <v>40</v>
          </cell>
        </row>
        <row r="6">
          <cell r="A6" t="str">
            <v>D)</v>
          </cell>
          <cell r="B6">
            <v>45</v>
          </cell>
        </row>
        <row r="7">
          <cell r="A7" t="str">
            <v>DS)</v>
          </cell>
          <cell r="B7">
            <v>50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abella"/>
      <sheetName val="tabella 1"/>
      <sheetName val="tabella 2"/>
      <sheetName val="tabella 3"/>
      <sheetName val="codifica"/>
      <sheetName val="tabella rettifiche"/>
      <sheetName val="Foglio1"/>
      <sheetName val="attivo"/>
      <sheetName val="passivo"/>
      <sheetName val="CE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"/>
    </sheetNames>
    <sheetDataSet>
      <sheetData sheetId="0" refreshError="1">
        <row r="1">
          <cell r="B1" t="str">
            <v/>
          </cell>
          <cell r="C1" t="str">
            <v/>
          </cell>
        </row>
        <row r="2">
          <cell r="B2" t="str">
            <v/>
          </cell>
          <cell r="C2" t="str">
            <v/>
          </cell>
        </row>
        <row r="3">
          <cell r="B3" t="str">
            <v/>
          </cell>
          <cell r="C3" t="str">
            <v/>
          </cell>
        </row>
        <row r="4">
          <cell r="B4" t="str">
            <v/>
          </cell>
          <cell r="C4" t="str">
            <v/>
          </cell>
        </row>
        <row r="5">
          <cell r="B5" t="str">
            <v/>
          </cell>
          <cell r="C5" t="str">
            <v/>
          </cell>
        </row>
        <row r="6">
          <cell r="B6" t="str">
            <v>01010000300</v>
          </cell>
          <cell r="C6">
            <v>1457139868</v>
          </cell>
        </row>
        <row r="7">
          <cell r="B7" t="str">
            <v>01010000500</v>
          </cell>
          <cell r="C7">
            <v>115059086</v>
          </cell>
        </row>
        <row r="8">
          <cell r="B8" t="str">
            <v>01010000700</v>
          </cell>
          <cell r="C8">
            <v>1001359076</v>
          </cell>
        </row>
        <row r="9">
          <cell r="B9" t="str">
            <v>01011000100</v>
          </cell>
          <cell r="C9">
            <v>18838600000</v>
          </cell>
        </row>
        <row r="10">
          <cell r="B10" t="str">
            <v>01011000110</v>
          </cell>
          <cell r="C10">
            <v>90333636462</v>
          </cell>
        </row>
        <row r="11">
          <cell r="B11" t="str">
            <v>01011000120</v>
          </cell>
          <cell r="C11">
            <v>4803900000</v>
          </cell>
        </row>
        <row r="12">
          <cell r="B12" t="str">
            <v>01011000150</v>
          </cell>
          <cell r="C12">
            <v>2049076136</v>
          </cell>
        </row>
        <row r="13">
          <cell r="B13" t="str">
            <v>01011000200</v>
          </cell>
          <cell r="C13">
            <v>15042718244</v>
          </cell>
        </row>
        <row r="14">
          <cell r="B14" t="str">
            <v>01011000250</v>
          </cell>
          <cell r="C14">
            <v>70023600</v>
          </cell>
        </row>
        <row r="15">
          <cell r="B15" t="str">
            <v>01011000300</v>
          </cell>
          <cell r="C15">
            <v>513780638</v>
          </cell>
        </row>
        <row r="16">
          <cell r="B16" t="str">
            <v>01011000305</v>
          </cell>
          <cell r="C16">
            <v>1469358420</v>
          </cell>
        </row>
        <row r="17">
          <cell r="B17" t="str">
            <v>01011000310</v>
          </cell>
          <cell r="C17">
            <v>555503713</v>
          </cell>
        </row>
        <row r="18">
          <cell r="B18" t="str">
            <v>01011000400</v>
          </cell>
          <cell r="C18">
            <v>1296591801</v>
          </cell>
        </row>
        <row r="19">
          <cell r="B19" t="str">
            <v>01011000450</v>
          </cell>
          <cell r="C19">
            <v>2818414299</v>
          </cell>
        </row>
        <row r="20">
          <cell r="B20" t="str">
            <v>01011000460</v>
          </cell>
          <cell r="C20">
            <v>70484092</v>
          </cell>
        </row>
        <row r="21">
          <cell r="B21" t="str">
            <v>01011000500</v>
          </cell>
          <cell r="C21">
            <v>2902503884</v>
          </cell>
        </row>
        <row r="22">
          <cell r="B22" t="str">
            <v>02011000100</v>
          </cell>
          <cell r="C22">
            <v>13346075738</v>
          </cell>
        </row>
        <row r="23">
          <cell r="B23" t="str">
            <v>04010000100</v>
          </cell>
          <cell r="C23">
            <v>1502089328</v>
          </cell>
        </row>
        <row r="24">
          <cell r="B24" t="str">
            <v>04010000150</v>
          </cell>
          <cell r="C24">
            <v>4052399</v>
          </cell>
        </row>
        <row r="25">
          <cell r="B25" t="str">
            <v>04010000200</v>
          </cell>
          <cell r="C25">
            <v>24314396</v>
          </cell>
        </row>
        <row r="26">
          <cell r="B26" t="str">
            <v>04010000250</v>
          </cell>
          <cell r="C26">
            <v>30618128</v>
          </cell>
        </row>
        <row r="27">
          <cell r="B27" t="str">
            <v>04010000300</v>
          </cell>
          <cell r="C27">
            <v>566435364</v>
          </cell>
        </row>
        <row r="28">
          <cell r="B28" t="str">
            <v>04010000350</v>
          </cell>
          <cell r="C28">
            <v>148137706</v>
          </cell>
        </row>
        <row r="29">
          <cell r="B29" t="str">
            <v>04010000999</v>
          </cell>
          <cell r="C29">
            <v>2227018529</v>
          </cell>
        </row>
        <row r="30">
          <cell r="B30" t="str">
            <v>04011000100</v>
          </cell>
          <cell r="C30">
            <v>11192689</v>
          </cell>
        </row>
        <row r="31">
          <cell r="B31" t="str">
            <v>04011000150</v>
          </cell>
          <cell r="C31">
            <v>137874579</v>
          </cell>
        </row>
        <row r="32">
          <cell r="B32" t="str">
            <v>04011000200</v>
          </cell>
          <cell r="C32">
            <v>219896</v>
          </cell>
        </row>
        <row r="33">
          <cell r="B33" t="str">
            <v>04011000300</v>
          </cell>
          <cell r="C33">
            <v>64605345</v>
          </cell>
        </row>
        <row r="34">
          <cell r="B34" t="str">
            <v>04011000999</v>
          </cell>
          <cell r="C34">
            <v>6003152</v>
          </cell>
        </row>
        <row r="35">
          <cell r="B35" t="str">
            <v>05010000100</v>
          </cell>
          <cell r="C35">
            <v>13455856823</v>
          </cell>
        </row>
        <row r="36">
          <cell r="B36" t="str">
            <v>05011000100</v>
          </cell>
          <cell r="C36">
            <v>2704891836</v>
          </cell>
        </row>
        <row r="37">
          <cell r="B37" t="str">
            <v>05012000150</v>
          </cell>
          <cell r="C37">
            <v>1859687228</v>
          </cell>
        </row>
        <row r="38">
          <cell r="B38" t="str">
            <v>05012000200</v>
          </cell>
          <cell r="C38">
            <v>3025744838</v>
          </cell>
        </row>
        <row r="39">
          <cell r="B39" t="str">
            <v>05013000100</v>
          </cell>
          <cell r="C39">
            <v>0</v>
          </cell>
        </row>
        <row r="40">
          <cell r="B40" t="str">
            <v>05013000150</v>
          </cell>
          <cell r="C40">
            <v>0</v>
          </cell>
        </row>
        <row r="41">
          <cell r="B41" t="str">
            <v>05013000300</v>
          </cell>
          <cell r="C41">
            <v>0</v>
          </cell>
        </row>
        <row r="42">
          <cell r="B42" t="str">
            <v>05013000350</v>
          </cell>
          <cell r="C42">
            <v>0</v>
          </cell>
        </row>
        <row r="43">
          <cell r="B43" t="str">
            <v>05013000400</v>
          </cell>
          <cell r="C43">
            <v>0</v>
          </cell>
        </row>
        <row r="44">
          <cell r="B44" t="str">
            <v>05013000450</v>
          </cell>
          <cell r="C44">
            <v>0</v>
          </cell>
        </row>
        <row r="45">
          <cell r="B45" t="str">
            <v>05014000100</v>
          </cell>
          <cell r="C45">
            <v>60398020</v>
          </cell>
        </row>
        <row r="46">
          <cell r="B46" t="str">
            <v>05014000150</v>
          </cell>
          <cell r="C46">
            <v>515599677</v>
          </cell>
        </row>
        <row r="47">
          <cell r="B47" t="str">
            <v>05014000175</v>
          </cell>
          <cell r="C47">
            <v>24906000</v>
          </cell>
        </row>
        <row r="48">
          <cell r="B48" t="str">
            <v>05014000200</v>
          </cell>
          <cell r="C48">
            <v>3866951</v>
          </cell>
        </row>
        <row r="49">
          <cell r="B49" t="str">
            <v>05014000250</v>
          </cell>
          <cell r="C49">
            <v>204003008</v>
          </cell>
        </row>
        <row r="50">
          <cell r="B50" t="str">
            <v>05014000300</v>
          </cell>
          <cell r="C50">
            <v>7211984</v>
          </cell>
        </row>
        <row r="51">
          <cell r="B51" t="str">
            <v>05014000350</v>
          </cell>
          <cell r="C51">
            <v>112329567</v>
          </cell>
        </row>
        <row r="52">
          <cell r="B52" t="str">
            <v>05015000100</v>
          </cell>
          <cell r="C52">
            <v>299453408</v>
          </cell>
        </row>
        <row r="53">
          <cell r="B53" t="str">
            <v>07010000101</v>
          </cell>
          <cell r="C53">
            <v>932559</v>
          </cell>
        </row>
        <row r="54">
          <cell r="B54" t="str">
            <v>07010000102</v>
          </cell>
          <cell r="C54">
            <v>43209273</v>
          </cell>
        </row>
        <row r="55">
          <cell r="B55" t="str">
            <v>07010000103</v>
          </cell>
          <cell r="C55">
            <v>1780304</v>
          </cell>
        </row>
        <row r="56">
          <cell r="B56" t="str">
            <v>07010000104</v>
          </cell>
          <cell r="C56">
            <v>8855877</v>
          </cell>
        </row>
        <row r="57">
          <cell r="B57" t="str">
            <v>07010000105</v>
          </cell>
          <cell r="C57">
            <v>26101674</v>
          </cell>
        </row>
        <row r="58">
          <cell r="B58" t="str">
            <v>07010000106</v>
          </cell>
          <cell r="C58">
            <v>2331960</v>
          </cell>
        </row>
        <row r="59">
          <cell r="B59" t="str">
            <v>07010000107</v>
          </cell>
          <cell r="C59">
            <v>0</v>
          </cell>
        </row>
        <row r="60">
          <cell r="B60" t="str">
            <v>07010000108</v>
          </cell>
          <cell r="C60">
            <v>42179982</v>
          </cell>
        </row>
        <row r="61">
          <cell r="B61" t="str">
            <v>07010000109</v>
          </cell>
          <cell r="C61">
            <v>7949641</v>
          </cell>
        </row>
        <row r="62">
          <cell r="B62" t="str">
            <v>07010000110</v>
          </cell>
          <cell r="C62">
            <v>0</v>
          </cell>
        </row>
        <row r="63">
          <cell r="B63" t="str">
            <v/>
          </cell>
          <cell r="C63" t="str">
            <v/>
          </cell>
        </row>
        <row r="64">
          <cell r="B64" t="str">
            <v/>
          </cell>
          <cell r="C64" t="str">
            <v/>
          </cell>
        </row>
        <row r="65">
          <cell r="B65" t="str">
            <v/>
          </cell>
          <cell r="C65" t="str">
            <v/>
          </cell>
        </row>
        <row r="66">
          <cell r="B66" t="str">
            <v/>
          </cell>
          <cell r="C66" t="str">
            <v/>
          </cell>
        </row>
        <row r="67">
          <cell r="B67" t="str">
            <v/>
          </cell>
          <cell r="C67" t="str">
            <v/>
          </cell>
        </row>
        <row r="68">
          <cell r="B68" t="str">
            <v>07010000111</v>
          </cell>
          <cell r="C68">
            <v>0</v>
          </cell>
        </row>
        <row r="69">
          <cell r="B69" t="str">
            <v>07010000112</v>
          </cell>
          <cell r="C69">
            <v>0</v>
          </cell>
        </row>
        <row r="70">
          <cell r="B70" t="str">
            <v>07010000113</v>
          </cell>
          <cell r="C70">
            <v>0</v>
          </cell>
        </row>
        <row r="71">
          <cell r="B71" t="str">
            <v>07010000114</v>
          </cell>
          <cell r="C71">
            <v>19939</v>
          </cell>
        </row>
        <row r="72">
          <cell r="B72" t="str">
            <v>07010000115</v>
          </cell>
          <cell r="C72">
            <v>58999950</v>
          </cell>
        </row>
        <row r="73">
          <cell r="B73" t="str">
            <v>07010000116</v>
          </cell>
          <cell r="C73">
            <v>0</v>
          </cell>
        </row>
        <row r="74">
          <cell r="B74" t="str">
            <v>07010000117</v>
          </cell>
          <cell r="C74">
            <v>54712060</v>
          </cell>
        </row>
        <row r="75">
          <cell r="B75" t="str">
            <v>07011000101</v>
          </cell>
          <cell r="C75">
            <v>42597558</v>
          </cell>
        </row>
        <row r="76">
          <cell r="B76" t="str">
            <v>07011000102</v>
          </cell>
          <cell r="C76">
            <v>175168330</v>
          </cell>
        </row>
        <row r="77">
          <cell r="B77" t="str">
            <v>07011000103</v>
          </cell>
          <cell r="C77">
            <v>53768452</v>
          </cell>
        </row>
        <row r="78">
          <cell r="B78" t="str">
            <v>07011000104</v>
          </cell>
          <cell r="C78">
            <v>40160800</v>
          </cell>
        </row>
        <row r="79">
          <cell r="B79" t="str">
            <v>07011000105</v>
          </cell>
          <cell r="C79">
            <v>33301748</v>
          </cell>
        </row>
        <row r="80">
          <cell r="B80" t="str">
            <v>07011000106</v>
          </cell>
          <cell r="C80">
            <v>38054569</v>
          </cell>
        </row>
        <row r="81">
          <cell r="B81" t="str">
            <v>07011000107</v>
          </cell>
          <cell r="C81">
            <v>25276297</v>
          </cell>
        </row>
        <row r="82">
          <cell r="B82" t="str">
            <v>07011000108</v>
          </cell>
          <cell r="C82">
            <v>61148872</v>
          </cell>
        </row>
        <row r="83">
          <cell r="B83" t="str">
            <v>07011000109</v>
          </cell>
          <cell r="C83">
            <v>9564096</v>
          </cell>
        </row>
        <row r="84">
          <cell r="B84" t="str">
            <v>07011000110</v>
          </cell>
          <cell r="C84">
            <v>121294860</v>
          </cell>
        </row>
        <row r="85">
          <cell r="B85" t="str">
            <v>07012000100</v>
          </cell>
          <cell r="C85">
            <v>7928425414</v>
          </cell>
        </row>
        <row r="86">
          <cell r="B86" t="str">
            <v>07012000200</v>
          </cell>
          <cell r="C86">
            <v>21379740</v>
          </cell>
        </row>
        <row r="87">
          <cell r="B87" t="str">
            <v>08011000150</v>
          </cell>
          <cell r="C87">
            <v>1028304284</v>
          </cell>
        </row>
        <row r="88">
          <cell r="B88" t="str">
            <v>08011000200</v>
          </cell>
          <cell r="C88">
            <v>15517466</v>
          </cell>
        </row>
        <row r="89">
          <cell r="B89" t="str">
            <v>08011000300</v>
          </cell>
          <cell r="C89">
            <v>695995712</v>
          </cell>
        </row>
        <row r="90">
          <cell r="B90" t="str">
            <v>08012000100</v>
          </cell>
          <cell r="C90">
            <v>167079342</v>
          </cell>
        </row>
        <row r="91">
          <cell r="B91" t="str">
            <v>08012000150</v>
          </cell>
          <cell r="C91">
            <v>295523167</v>
          </cell>
        </row>
        <row r="92">
          <cell r="B92" t="str">
            <v>10010000100</v>
          </cell>
          <cell r="C92">
            <v>2352470340</v>
          </cell>
        </row>
        <row r="93">
          <cell r="B93" t="str">
            <v>10010000250</v>
          </cell>
          <cell r="C93">
            <v>3669039560</v>
          </cell>
        </row>
        <row r="94">
          <cell r="B94" t="str">
            <v>10010000400</v>
          </cell>
          <cell r="C94">
            <v>54673072</v>
          </cell>
        </row>
        <row r="95">
          <cell r="B95" t="str">
            <v>20010000100</v>
          </cell>
          <cell r="C95">
            <v>-3093331611</v>
          </cell>
        </row>
        <row r="96">
          <cell r="B96" t="str">
            <v>20010000175</v>
          </cell>
          <cell r="C96">
            <v>-10310000000</v>
          </cell>
        </row>
        <row r="97">
          <cell r="B97" t="str">
            <v>20010000300</v>
          </cell>
          <cell r="C97">
            <v>0</v>
          </cell>
        </row>
        <row r="98">
          <cell r="B98" t="str">
            <v>20015000100</v>
          </cell>
          <cell r="C98">
            <v>-9607175118</v>
          </cell>
        </row>
        <row r="99">
          <cell r="B99" t="str">
            <v>20015000150</v>
          </cell>
          <cell r="C99">
            <v>-27850875523</v>
          </cell>
        </row>
        <row r="100">
          <cell r="B100" t="str">
            <v>20020000100</v>
          </cell>
          <cell r="C100">
            <v>-111807499</v>
          </cell>
        </row>
        <row r="101">
          <cell r="B101" t="str">
            <v>20020000150</v>
          </cell>
          <cell r="C101">
            <v>41830388138</v>
          </cell>
        </row>
        <row r="102">
          <cell r="B102" t="str">
            <v>20025000150</v>
          </cell>
          <cell r="C102">
            <v>0</v>
          </cell>
        </row>
        <row r="103">
          <cell r="B103" t="str">
            <v>22011000110</v>
          </cell>
          <cell r="C103">
            <v>-73011055962</v>
          </cell>
        </row>
        <row r="104">
          <cell r="B104" t="str">
            <v>22011000150</v>
          </cell>
          <cell r="C104">
            <v>-582375159</v>
          </cell>
        </row>
        <row r="105">
          <cell r="B105" t="str">
            <v>22011000200</v>
          </cell>
          <cell r="C105">
            <v>-4866584826</v>
          </cell>
        </row>
        <row r="106">
          <cell r="B106" t="str">
            <v>22011000250</v>
          </cell>
          <cell r="C106">
            <v>-8752950</v>
          </cell>
        </row>
        <row r="107">
          <cell r="B107" t="str">
            <v>22011000300</v>
          </cell>
          <cell r="C107">
            <v>-132889901</v>
          </cell>
        </row>
        <row r="108">
          <cell r="B108" t="str">
            <v>22011000305</v>
          </cell>
          <cell r="C108">
            <v>-344885914</v>
          </cell>
        </row>
        <row r="109">
          <cell r="B109" t="str">
            <v>22011000310</v>
          </cell>
          <cell r="C109">
            <v>-268604898</v>
          </cell>
        </row>
        <row r="110">
          <cell r="B110" t="str">
            <v>22011000400</v>
          </cell>
          <cell r="C110">
            <v>-796797615</v>
          </cell>
        </row>
        <row r="111">
          <cell r="B111" t="str">
            <v>22011000450</v>
          </cell>
          <cell r="C111">
            <v>-1519283512</v>
          </cell>
        </row>
        <row r="112">
          <cell r="B112" t="str">
            <v>22011000460</v>
          </cell>
          <cell r="C112">
            <v>-25018946</v>
          </cell>
        </row>
        <row r="113">
          <cell r="B113" t="str">
            <v>22011000500</v>
          </cell>
          <cell r="C113">
            <v>-1778251070</v>
          </cell>
        </row>
        <row r="114">
          <cell r="B114" t="str">
            <v>23010000100</v>
          </cell>
          <cell r="C114">
            <v>-31666354</v>
          </cell>
        </row>
        <row r="115">
          <cell r="B115" t="str">
            <v>23010000150</v>
          </cell>
          <cell r="C115">
            <v>-426915950</v>
          </cell>
        </row>
        <row r="116">
          <cell r="B116" t="str">
            <v>23010500100</v>
          </cell>
          <cell r="C116">
            <v>-2956936600</v>
          </cell>
        </row>
        <row r="117">
          <cell r="B117" t="str">
            <v>23010500150</v>
          </cell>
          <cell r="C117">
            <v>-291094680</v>
          </cell>
        </row>
        <row r="118">
          <cell r="B118" t="str">
            <v>23010700250</v>
          </cell>
          <cell r="C118">
            <v>-2407943000</v>
          </cell>
        </row>
        <row r="119">
          <cell r="B119" t="str">
            <v>23011000100</v>
          </cell>
          <cell r="C119">
            <v>-817824255</v>
          </cell>
        </row>
        <row r="120">
          <cell r="B120" t="str">
            <v>23012000100</v>
          </cell>
          <cell r="C120">
            <v>-2708938672</v>
          </cell>
        </row>
        <row r="121">
          <cell r="B121" t="str">
            <v>23012000150</v>
          </cell>
          <cell r="C121">
            <v>-7209370893</v>
          </cell>
        </row>
        <row r="122">
          <cell r="B122" t="str">
            <v>23012000200</v>
          </cell>
          <cell r="C122">
            <v>-575025579</v>
          </cell>
        </row>
        <row r="123">
          <cell r="B123" t="str">
            <v>24010000100</v>
          </cell>
          <cell r="C123">
            <v>-3000000</v>
          </cell>
        </row>
        <row r="124">
          <cell r="B124" t="str">
            <v>26012000100</v>
          </cell>
          <cell r="C124">
            <v>-2759958</v>
          </cell>
        </row>
        <row r="125">
          <cell r="B125" t="str">
            <v/>
          </cell>
          <cell r="C125" t="str">
            <v/>
          </cell>
        </row>
        <row r="126">
          <cell r="B126" t="str">
            <v/>
          </cell>
          <cell r="C126" t="str">
            <v/>
          </cell>
        </row>
        <row r="127">
          <cell r="B127" t="str">
            <v/>
          </cell>
          <cell r="C127" t="str">
            <v/>
          </cell>
        </row>
        <row r="128">
          <cell r="B128" t="str">
            <v/>
          </cell>
          <cell r="C128" t="str">
            <v/>
          </cell>
        </row>
        <row r="129">
          <cell r="B129" t="str">
            <v/>
          </cell>
          <cell r="C129" t="str">
            <v/>
          </cell>
        </row>
        <row r="130">
          <cell r="B130" t="str">
            <v>26013000150</v>
          </cell>
          <cell r="C130">
            <v>-286881365</v>
          </cell>
        </row>
        <row r="131">
          <cell r="B131" t="str">
            <v>26013000200</v>
          </cell>
          <cell r="C131">
            <v>-314175446</v>
          </cell>
        </row>
        <row r="132">
          <cell r="B132" t="str">
            <v>26014000100</v>
          </cell>
          <cell r="C132">
            <v>-8337091</v>
          </cell>
        </row>
        <row r="133">
          <cell r="B133" t="str">
            <v>26014000200</v>
          </cell>
          <cell r="C133">
            <v>-101924042</v>
          </cell>
        </row>
        <row r="134">
          <cell r="B134" t="str">
            <v>26014000300</v>
          </cell>
          <cell r="C134">
            <v>-17304227</v>
          </cell>
        </row>
        <row r="135">
          <cell r="B135" t="str">
            <v>26014000310</v>
          </cell>
          <cell r="C135">
            <v>-341523594</v>
          </cell>
        </row>
        <row r="136">
          <cell r="B136" t="str">
            <v>26014000320</v>
          </cell>
          <cell r="C136">
            <v>-32178066</v>
          </cell>
        </row>
        <row r="137">
          <cell r="B137" t="str">
            <v>26014000330</v>
          </cell>
          <cell r="C137">
            <v>-8710000</v>
          </cell>
        </row>
        <row r="138">
          <cell r="B138" t="str">
            <v>26014000340</v>
          </cell>
          <cell r="C138">
            <v>-1820000</v>
          </cell>
        </row>
        <row r="139">
          <cell r="B139" t="str">
            <v>26014000350</v>
          </cell>
          <cell r="C139">
            <v>-11270531</v>
          </cell>
        </row>
        <row r="140">
          <cell r="B140" t="str">
            <v>26014000400</v>
          </cell>
          <cell r="C140">
            <v>0</v>
          </cell>
        </row>
        <row r="141">
          <cell r="B141" t="str">
            <v>26014000450</v>
          </cell>
          <cell r="C141">
            <v>-12503715</v>
          </cell>
        </row>
        <row r="142">
          <cell r="B142" t="str">
            <v>26014000460</v>
          </cell>
          <cell r="C142">
            <v>-211717</v>
          </cell>
        </row>
        <row r="143">
          <cell r="B143" t="str">
            <v>26014000500</v>
          </cell>
          <cell r="C143">
            <v>-16132548</v>
          </cell>
        </row>
        <row r="144">
          <cell r="B144" t="str">
            <v>26014000550</v>
          </cell>
          <cell r="C144">
            <v>-9551753</v>
          </cell>
        </row>
        <row r="145">
          <cell r="B145" t="str">
            <v>26014000850</v>
          </cell>
          <cell r="C145">
            <v>-3468555790</v>
          </cell>
        </row>
        <row r="146">
          <cell r="B146" t="str">
            <v>26016000100</v>
          </cell>
          <cell r="C146">
            <v>-4564366298</v>
          </cell>
        </row>
        <row r="147">
          <cell r="B147" t="str">
            <v>26016000150</v>
          </cell>
          <cell r="C147">
            <v>-25118141951</v>
          </cell>
        </row>
        <row r="148">
          <cell r="B148" t="str">
            <v>26016000200</v>
          </cell>
          <cell r="C148">
            <v>-28613759</v>
          </cell>
        </row>
        <row r="149">
          <cell r="B149" t="str">
            <v>26016000250</v>
          </cell>
          <cell r="C149">
            <v>-302125561</v>
          </cell>
        </row>
        <row r="150">
          <cell r="B150" t="str">
            <v>26016000300</v>
          </cell>
          <cell r="C150">
            <v>-1037725109</v>
          </cell>
        </row>
        <row r="151">
          <cell r="B151" t="str">
            <v>26016000400</v>
          </cell>
          <cell r="C151">
            <v>-13602075</v>
          </cell>
        </row>
        <row r="152">
          <cell r="B152" t="str">
            <v>26016000450</v>
          </cell>
          <cell r="C152">
            <v>-944698</v>
          </cell>
        </row>
        <row r="153">
          <cell r="B153" t="str">
            <v>26016000500</v>
          </cell>
          <cell r="C153">
            <v>-1337663238</v>
          </cell>
        </row>
        <row r="154">
          <cell r="B154" t="str">
            <v>26016000550</v>
          </cell>
          <cell r="C154">
            <v>-331638</v>
          </cell>
        </row>
        <row r="155">
          <cell r="B155" t="str">
            <v>26016000600</v>
          </cell>
          <cell r="C155">
            <v>-86702480</v>
          </cell>
        </row>
        <row r="156">
          <cell r="B156" t="str">
            <v>26016000700</v>
          </cell>
          <cell r="C156">
            <v>-2623618782</v>
          </cell>
        </row>
        <row r="157">
          <cell r="B157" t="str">
            <v>26016000750</v>
          </cell>
          <cell r="C157">
            <v>-57799243</v>
          </cell>
        </row>
        <row r="158">
          <cell r="B158" t="str">
            <v>26016000850</v>
          </cell>
          <cell r="C158">
            <v>-408394618</v>
          </cell>
        </row>
        <row r="159">
          <cell r="B159" t="str">
            <v>27010000100</v>
          </cell>
          <cell r="C159">
            <v>0</v>
          </cell>
        </row>
        <row r="160">
          <cell r="B160" t="str">
            <v>27010000150</v>
          </cell>
          <cell r="C160">
            <v>-43570752</v>
          </cell>
        </row>
        <row r="161">
          <cell r="B161" t="str">
            <v>27011000125</v>
          </cell>
          <cell r="C161">
            <v>-4641457475</v>
          </cell>
        </row>
        <row r="162">
          <cell r="B162" t="str">
            <v>27011000300</v>
          </cell>
          <cell r="C162">
            <v>-969007293</v>
          </cell>
        </row>
        <row r="163">
          <cell r="B163" t="str">
            <v>27011000375</v>
          </cell>
          <cell r="C163">
            <v>-148059123</v>
          </cell>
        </row>
        <row r="164">
          <cell r="B164" t="str">
            <v>27011000400</v>
          </cell>
          <cell r="C164">
            <v>-6744726</v>
          </cell>
        </row>
        <row r="165">
          <cell r="B165" t="str">
            <v>27011000425</v>
          </cell>
          <cell r="C165">
            <v>-21253051</v>
          </cell>
        </row>
        <row r="166">
          <cell r="B166" t="str">
            <v>27011000525</v>
          </cell>
          <cell r="C166">
            <v>-1661563</v>
          </cell>
        </row>
        <row r="167">
          <cell r="B167" t="str">
            <v>27011000550</v>
          </cell>
          <cell r="C167">
            <v>-4924905</v>
          </cell>
        </row>
        <row r="168">
          <cell r="B168" t="str">
            <v>27011000625</v>
          </cell>
          <cell r="C168">
            <v>-2869880130</v>
          </cell>
        </row>
        <row r="169">
          <cell r="B169" t="str">
            <v>27011000650</v>
          </cell>
          <cell r="C169">
            <v>-34313996</v>
          </cell>
        </row>
        <row r="170">
          <cell r="B170" t="str">
            <v>27012000100</v>
          </cell>
          <cell r="C170">
            <v>-8710317336</v>
          </cell>
        </row>
        <row r="171">
          <cell r="B171" t="str">
            <v>27012000200</v>
          </cell>
          <cell r="C171">
            <v>-98717736</v>
          </cell>
        </row>
        <row r="172">
          <cell r="B172" t="str">
            <v>27012000250</v>
          </cell>
          <cell r="C172">
            <v>-10300003</v>
          </cell>
        </row>
        <row r="173">
          <cell r="B173" t="str">
            <v>27510000100</v>
          </cell>
          <cell r="C173">
            <v>-49268808274</v>
          </cell>
        </row>
        <row r="174">
          <cell r="B174" t="str">
            <v>28010000150</v>
          </cell>
          <cell r="C174">
            <v>-158575988</v>
          </cell>
        </row>
        <row r="175">
          <cell r="B175" t="str">
            <v>28011000100</v>
          </cell>
          <cell r="C175">
            <v>-3683250</v>
          </cell>
        </row>
        <row r="176">
          <cell r="B176" t="str">
            <v>28011000200</v>
          </cell>
          <cell r="C176">
            <v>-585088530</v>
          </cell>
        </row>
        <row r="177">
          <cell r="B177" t="str">
            <v>28012000100</v>
          </cell>
          <cell r="C177">
            <v>-1534134023</v>
          </cell>
        </row>
        <row r="178">
          <cell r="B178" t="str">
            <v>28012000150</v>
          </cell>
          <cell r="C178">
            <v>-741517</v>
          </cell>
        </row>
        <row r="179">
          <cell r="B179" t="str">
            <v>29010000150</v>
          </cell>
          <cell r="C179">
            <v>0</v>
          </cell>
        </row>
        <row r="180">
          <cell r="B180" t="str">
            <v>30010000100</v>
          </cell>
          <cell r="C180">
            <v>-2352470340</v>
          </cell>
        </row>
        <row r="181">
          <cell r="B181" t="str">
            <v>30010000250</v>
          </cell>
          <cell r="C181">
            <v>-3669039560</v>
          </cell>
        </row>
        <row r="182">
          <cell r="B182" t="str">
            <v>30010000400</v>
          </cell>
          <cell r="C182">
            <v>-54673072</v>
          </cell>
        </row>
        <row r="183">
          <cell r="B183" t="str">
            <v>40010000100</v>
          </cell>
          <cell r="C183">
            <v>8701187475</v>
          </cell>
        </row>
        <row r="184">
          <cell r="B184" t="str">
            <v>40010000125</v>
          </cell>
          <cell r="C184">
            <v>1218683393</v>
          </cell>
        </row>
        <row r="185">
          <cell r="B185" t="str">
            <v>40010000150</v>
          </cell>
          <cell r="C185">
            <v>1904188355</v>
          </cell>
        </row>
        <row r="186">
          <cell r="B186" t="str">
            <v>40010000200</v>
          </cell>
          <cell r="C186">
            <v>4506144345</v>
          </cell>
        </row>
        <row r="187">
          <cell r="B187" t="str">
            <v/>
          </cell>
          <cell r="C187" t="str">
            <v/>
          </cell>
        </row>
        <row r="188">
          <cell r="B188" t="str">
            <v/>
          </cell>
          <cell r="C188" t="str">
            <v/>
          </cell>
        </row>
        <row r="189">
          <cell r="B189" t="str">
            <v/>
          </cell>
          <cell r="C189" t="str">
            <v/>
          </cell>
        </row>
        <row r="190">
          <cell r="B190" t="str">
            <v/>
          </cell>
          <cell r="C190" t="str">
            <v/>
          </cell>
        </row>
        <row r="191">
          <cell r="B191" t="str">
            <v/>
          </cell>
          <cell r="C191" t="str">
            <v/>
          </cell>
        </row>
        <row r="192">
          <cell r="B192" t="str">
            <v>40010000250</v>
          </cell>
          <cell r="C192">
            <v>1303632286</v>
          </cell>
        </row>
        <row r="193">
          <cell r="B193" t="str">
            <v>40010000300</v>
          </cell>
          <cell r="C193">
            <v>7755495283</v>
          </cell>
        </row>
        <row r="194">
          <cell r="B194" t="str">
            <v>40010000350</v>
          </cell>
          <cell r="C194">
            <v>9747546916</v>
          </cell>
        </row>
        <row r="195">
          <cell r="B195" t="str">
            <v>40010000400</v>
          </cell>
          <cell r="C195">
            <v>32460568</v>
          </cell>
        </row>
        <row r="196">
          <cell r="B196" t="str">
            <v>40010000450</v>
          </cell>
          <cell r="C196">
            <v>2640480</v>
          </cell>
        </row>
        <row r="197">
          <cell r="B197" t="str">
            <v>40010000999</v>
          </cell>
          <cell r="C197">
            <v>56999367</v>
          </cell>
        </row>
        <row r="198">
          <cell r="B198" t="str">
            <v>40011000100</v>
          </cell>
          <cell r="C198">
            <v>1184316155</v>
          </cell>
        </row>
        <row r="199">
          <cell r="B199" t="str">
            <v>40011000150</v>
          </cell>
          <cell r="C199">
            <v>574003328</v>
          </cell>
        </row>
        <row r="200">
          <cell r="B200" t="str">
            <v>40011000200</v>
          </cell>
          <cell r="C200">
            <v>1403348883</v>
          </cell>
        </row>
        <row r="201">
          <cell r="B201" t="str">
            <v>40011000250</v>
          </cell>
          <cell r="C201">
            <v>263723004</v>
          </cell>
        </row>
        <row r="202">
          <cell r="B202" t="str">
            <v>40011000300</v>
          </cell>
          <cell r="C202">
            <v>663864236</v>
          </cell>
        </row>
        <row r="203">
          <cell r="B203" t="str">
            <v>40011000500</v>
          </cell>
          <cell r="C203">
            <v>88780490</v>
          </cell>
        </row>
        <row r="204">
          <cell r="B204" t="str">
            <v>40011000550</v>
          </cell>
          <cell r="C204">
            <v>62611680</v>
          </cell>
        </row>
        <row r="205">
          <cell r="B205" t="str">
            <v>40011000600</v>
          </cell>
          <cell r="C205">
            <v>578880</v>
          </cell>
        </row>
        <row r="206">
          <cell r="B206" t="str">
            <v>40011000650</v>
          </cell>
          <cell r="C206">
            <v>58528015</v>
          </cell>
        </row>
        <row r="207">
          <cell r="B207" t="str">
            <v>40011000750</v>
          </cell>
          <cell r="C207">
            <v>66066338</v>
          </cell>
        </row>
        <row r="208">
          <cell r="B208" t="str">
            <v>40011000999</v>
          </cell>
          <cell r="C208">
            <v>574867471</v>
          </cell>
        </row>
        <row r="209">
          <cell r="B209" t="str">
            <v>41010000100</v>
          </cell>
          <cell r="C209">
            <v>142336497</v>
          </cell>
        </row>
        <row r="210">
          <cell r="B210" t="str">
            <v>41010000150</v>
          </cell>
          <cell r="C210">
            <v>748379046</v>
          </cell>
        </row>
        <row r="211">
          <cell r="B211" t="str">
            <v>41010000200</v>
          </cell>
          <cell r="C211">
            <v>99283862</v>
          </cell>
        </row>
        <row r="212">
          <cell r="B212" t="str">
            <v>41010000250</v>
          </cell>
          <cell r="C212">
            <v>2056898219</v>
          </cell>
        </row>
        <row r="213">
          <cell r="B213" t="str">
            <v>41010000350</v>
          </cell>
          <cell r="C213">
            <v>109086388</v>
          </cell>
        </row>
        <row r="214">
          <cell r="B214" t="str">
            <v>41010000999</v>
          </cell>
          <cell r="C214">
            <v>489170937</v>
          </cell>
        </row>
        <row r="215">
          <cell r="B215" t="str">
            <v>42010000100</v>
          </cell>
          <cell r="C215">
            <v>20239869322</v>
          </cell>
        </row>
        <row r="216">
          <cell r="B216" t="str">
            <v>42010000120</v>
          </cell>
          <cell r="C216">
            <v>1715673798</v>
          </cell>
        </row>
        <row r="217">
          <cell r="B217" t="str">
            <v>42010000200</v>
          </cell>
          <cell r="C217">
            <v>2422233913</v>
          </cell>
        </row>
        <row r="218">
          <cell r="B218" t="str">
            <v>42010000220</v>
          </cell>
          <cell r="C218">
            <v>338987380</v>
          </cell>
        </row>
        <row r="219">
          <cell r="B219" t="str">
            <v>42010000250</v>
          </cell>
          <cell r="C219">
            <v>6099270861</v>
          </cell>
        </row>
        <row r="220">
          <cell r="B220" t="str">
            <v>42010000260</v>
          </cell>
          <cell r="C220">
            <v>511357183</v>
          </cell>
        </row>
        <row r="221">
          <cell r="B221" t="str">
            <v>42010000300</v>
          </cell>
          <cell r="C221">
            <v>97778086933</v>
          </cell>
        </row>
        <row r="222">
          <cell r="B222" t="str">
            <v>42010000320</v>
          </cell>
          <cell r="C222">
            <v>50861780</v>
          </cell>
        </row>
        <row r="223">
          <cell r="B223" t="str">
            <v>42010000999</v>
          </cell>
          <cell r="C223">
            <v>0</v>
          </cell>
        </row>
        <row r="224">
          <cell r="B224" t="str">
            <v>42011000100</v>
          </cell>
          <cell r="C224">
            <v>1740373044</v>
          </cell>
        </row>
        <row r="225">
          <cell r="B225" t="str">
            <v>42011000120</v>
          </cell>
          <cell r="C225">
            <v>316898657</v>
          </cell>
        </row>
        <row r="226">
          <cell r="B226" t="str">
            <v>42011000150</v>
          </cell>
          <cell r="C226">
            <v>780251080</v>
          </cell>
        </row>
        <row r="227">
          <cell r="B227" t="str">
            <v>42011000160</v>
          </cell>
          <cell r="C227">
            <v>23153019</v>
          </cell>
        </row>
        <row r="228">
          <cell r="B228" t="str">
            <v>42011000200</v>
          </cell>
          <cell r="C228">
            <v>4151637445</v>
          </cell>
        </row>
        <row r="229">
          <cell r="B229" t="str">
            <v>42011000220</v>
          </cell>
          <cell r="C229">
            <v>56082846</v>
          </cell>
        </row>
        <row r="230">
          <cell r="B230" t="str">
            <v>42011000250</v>
          </cell>
          <cell r="C230">
            <v>1035587102</v>
          </cell>
        </row>
        <row r="231">
          <cell r="B231" t="str">
            <v>42011000260</v>
          </cell>
          <cell r="C231">
            <v>57089866</v>
          </cell>
        </row>
        <row r="232">
          <cell r="B232" t="str">
            <v>42011000350</v>
          </cell>
          <cell r="C232">
            <v>250075893</v>
          </cell>
        </row>
        <row r="233">
          <cell r="B233" t="str">
            <v>42011000360</v>
          </cell>
          <cell r="C233">
            <v>51120871</v>
          </cell>
        </row>
        <row r="234">
          <cell r="B234" t="str">
            <v>42011000999</v>
          </cell>
          <cell r="C234">
            <v>0</v>
          </cell>
        </row>
        <row r="235">
          <cell r="B235" t="str">
            <v>42012000100</v>
          </cell>
          <cell r="C235">
            <v>9794522434</v>
          </cell>
        </row>
        <row r="236">
          <cell r="B236" t="str">
            <v>42012000150</v>
          </cell>
          <cell r="C236">
            <v>967650297</v>
          </cell>
        </row>
        <row r="237">
          <cell r="B237" t="str">
            <v>42012000200</v>
          </cell>
          <cell r="C237">
            <v>850241393</v>
          </cell>
        </row>
        <row r="238">
          <cell r="B238" t="str">
            <v>42012000250</v>
          </cell>
          <cell r="C238">
            <v>3915803260</v>
          </cell>
        </row>
        <row r="239">
          <cell r="B239" t="str">
            <v>42012000300</v>
          </cell>
          <cell r="C239">
            <v>898774762</v>
          </cell>
        </row>
        <row r="240">
          <cell r="B240" t="str">
            <v>42012000350</v>
          </cell>
          <cell r="C240">
            <v>2390025527</v>
          </cell>
        </row>
        <row r="241">
          <cell r="B241" t="str">
            <v>42012000999</v>
          </cell>
          <cell r="C241">
            <v>7076658</v>
          </cell>
        </row>
        <row r="242">
          <cell r="B242" t="str">
            <v>42013000100</v>
          </cell>
          <cell r="C242">
            <v>184773195</v>
          </cell>
        </row>
        <row r="243">
          <cell r="B243" t="str">
            <v>42014000100</v>
          </cell>
          <cell r="C243">
            <v>38288249</v>
          </cell>
        </row>
        <row r="244">
          <cell r="B244" t="str">
            <v>42014000250</v>
          </cell>
          <cell r="C244">
            <v>128850654</v>
          </cell>
        </row>
        <row r="245">
          <cell r="B245" t="str">
            <v>42014000300</v>
          </cell>
          <cell r="C245">
            <v>416904149</v>
          </cell>
        </row>
        <row r="246">
          <cell r="B246" t="str">
            <v>42014500100</v>
          </cell>
          <cell r="C246">
            <v>48000000</v>
          </cell>
        </row>
        <row r="247">
          <cell r="B247" t="str">
            <v>42014500150</v>
          </cell>
          <cell r="C247">
            <v>1046370</v>
          </cell>
        </row>
        <row r="248">
          <cell r="B248" t="str">
            <v>42014500200</v>
          </cell>
          <cell r="C248">
            <v>519902070</v>
          </cell>
        </row>
        <row r="249">
          <cell r="B249" t="str">
            <v/>
          </cell>
          <cell r="C249" t="str">
            <v/>
          </cell>
        </row>
        <row r="250">
          <cell r="B250" t="str">
            <v/>
          </cell>
          <cell r="C250" t="str">
            <v/>
          </cell>
        </row>
        <row r="251">
          <cell r="B251" t="str">
            <v/>
          </cell>
          <cell r="C251" t="str">
            <v/>
          </cell>
        </row>
        <row r="252">
          <cell r="B252" t="str">
            <v/>
          </cell>
          <cell r="C252" t="str">
            <v/>
          </cell>
        </row>
        <row r="253">
          <cell r="B253" t="str">
            <v/>
          </cell>
          <cell r="C253" t="str">
            <v/>
          </cell>
        </row>
        <row r="254">
          <cell r="B254" t="str">
            <v>42014500300</v>
          </cell>
          <cell r="C254">
            <v>295273334</v>
          </cell>
        </row>
        <row r="255">
          <cell r="B255" t="str">
            <v>42015000100</v>
          </cell>
          <cell r="C255">
            <v>9600000</v>
          </cell>
        </row>
        <row r="256">
          <cell r="B256" t="str">
            <v>42015000300</v>
          </cell>
          <cell r="C256">
            <v>600000</v>
          </cell>
        </row>
        <row r="257">
          <cell r="B257" t="str">
            <v>42015000450</v>
          </cell>
          <cell r="C257">
            <v>291563673</v>
          </cell>
        </row>
        <row r="258">
          <cell r="B258" t="str">
            <v>42015000900</v>
          </cell>
          <cell r="C258">
            <v>28853680</v>
          </cell>
        </row>
        <row r="259">
          <cell r="B259" t="str">
            <v>42016000150</v>
          </cell>
          <cell r="C259">
            <v>358872103</v>
          </cell>
        </row>
        <row r="260">
          <cell r="B260" t="str">
            <v>42016000200</v>
          </cell>
          <cell r="C260">
            <v>3220029554</v>
          </cell>
        </row>
        <row r="261">
          <cell r="B261" t="str">
            <v>42016000250</v>
          </cell>
          <cell r="C261">
            <v>246842123</v>
          </cell>
        </row>
        <row r="262">
          <cell r="B262" t="str">
            <v>42016000350</v>
          </cell>
          <cell r="C262">
            <v>122315700</v>
          </cell>
        </row>
        <row r="263">
          <cell r="B263" t="str">
            <v>42016000450</v>
          </cell>
          <cell r="C263">
            <v>67373396</v>
          </cell>
        </row>
        <row r="264">
          <cell r="B264" t="str">
            <v>42016000500</v>
          </cell>
          <cell r="C264">
            <v>18895406</v>
          </cell>
        </row>
        <row r="265">
          <cell r="B265" t="str">
            <v>42016000550</v>
          </cell>
          <cell r="C265">
            <v>418705880</v>
          </cell>
        </row>
        <row r="266">
          <cell r="B266" t="str">
            <v>42016000600</v>
          </cell>
          <cell r="C266">
            <v>23227844</v>
          </cell>
        </row>
        <row r="267">
          <cell r="B267" t="str">
            <v>42016000999</v>
          </cell>
          <cell r="C267">
            <v>6271374</v>
          </cell>
        </row>
        <row r="268">
          <cell r="B268" t="str">
            <v>42017000100</v>
          </cell>
          <cell r="C268">
            <v>297246520</v>
          </cell>
        </row>
        <row r="269">
          <cell r="B269" t="str">
            <v>42017000150</v>
          </cell>
          <cell r="C269">
            <v>253320963</v>
          </cell>
        </row>
        <row r="270">
          <cell r="B270" t="str">
            <v>42017000250</v>
          </cell>
          <cell r="C270">
            <v>893015997</v>
          </cell>
        </row>
        <row r="271">
          <cell r="B271" t="str">
            <v/>
          </cell>
          <cell r="C271" t="str">
            <v/>
          </cell>
        </row>
        <row r="272">
          <cell r="B272" t="str">
            <v>42018000110</v>
          </cell>
          <cell r="C272">
            <v>182651000</v>
          </cell>
        </row>
        <row r="273">
          <cell r="B273" t="str">
            <v>42018000120</v>
          </cell>
          <cell r="C273">
            <v>2210804000</v>
          </cell>
        </row>
        <row r="274">
          <cell r="B274" t="str">
            <v>42018000130</v>
          </cell>
          <cell r="C274">
            <v>1042000</v>
          </cell>
        </row>
        <row r="275">
          <cell r="B275" t="str">
            <v>42018000160</v>
          </cell>
          <cell r="C275">
            <v>3244076000</v>
          </cell>
        </row>
        <row r="276">
          <cell r="B276" t="str">
            <v>42018000170</v>
          </cell>
          <cell r="C276">
            <v>851329000</v>
          </cell>
        </row>
        <row r="277">
          <cell r="B277" t="str">
            <v>42018000140</v>
          </cell>
          <cell r="C277">
            <v>8986126000</v>
          </cell>
        </row>
        <row r="278">
          <cell r="B278" t="str">
            <v>42018000141</v>
          </cell>
          <cell r="C278">
            <v>314445000</v>
          </cell>
        </row>
        <row r="279">
          <cell r="B279" t="str">
            <v>42018000142</v>
          </cell>
          <cell r="C279">
            <v>794834000</v>
          </cell>
        </row>
        <row r="280">
          <cell r="B280" t="str">
            <v>42018000150</v>
          </cell>
          <cell r="C280">
            <v>56561148000</v>
          </cell>
        </row>
        <row r="281">
          <cell r="B281" t="str">
            <v>42018000151</v>
          </cell>
          <cell r="C281">
            <v>1974753000</v>
          </cell>
        </row>
        <row r="282">
          <cell r="B282" t="str">
            <v>42018000152</v>
          </cell>
          <cell r="C282">
            <v>19270588000</v>
          </cell>
        </row>
        <row r="283">
          <cell r="B283" t="str">
            <v>42018000200</v>
          </cell>
          <cell r="C283">
            <v>15021346000</v>
          </cell>
        </row>
        <row r="284">
          <cell r="B284" t="str">
            <v>43010000150</v>
          </cell>
          <cell r="C284">
            <v>192457829</v>
          </cell>
        </row>
        <row r="285">
          <cell r="B285" t="str">
            <v>43010000400</v>
          </cell>
          <cell r="C285">
            <v>11780000</v>
          </cell>
        </row>
        <row r="286">
          <cell r="B286" t="str">
            <v>44010000100</v>
          </cell>
          <cell r="C286">
            <v>908782873</v>
          </cell>
        </row>
        <row r="287">
          <cell r="B287" t="str">
            <v>44012000100</v>
          </cell>
          <cell r="C287">
            <v>1607388154</v>
          </cell>
        </row>
        <row r="288">
          <cell r="B288" t="str">
            <v>44014000100</v>
          </cell>
          <cell r="C288">
            <v>117788121</v>
          </cell>
        </row>
        <row r="289">
          <cell r="B289" t="str">
            <v>45010000100</v>
          </cell>
          <cell r="C289">
            <v>99107819944</v>
          </cell>
        </row>
        <row r="290">
          <cell r="B290" t="str">
            <v>45010000150</v>
          </cell>
          <cell r="C290">
            <v>13030617942</v>
          </cell>
        </row>
        <row r="291">
          <cell r="B291" t="str">
            <v>45010000200</v>
          </cell>
          <cell r="C291">
            <v>2559488462</v>
          </cell>
        </row>
        <row r="292">
          <cell r="B292" t="str">
            <v>45011000100</v>
          </cell>
          <cell r="C292">
            <v>30611119362</v>
          </cell>
        </row>
        <row r="293">
          <cell r="B293" t="str">
            <v>46010000100</v>
          </cell>
          <cell r="C293">
            <v>264628887</v>
          </cell>
        </row>
        <row r="294">
          <cell r="B294" t="str">
            <v>46010000150</v>
          </cell>
          <cell r="C294">
            <v>106573892</v>
          </cell>
        </row>
        <row r="295">
          <cell r="B295" t="str">
            <v>46010000200</v>
          </cell>
          <cell r="C295">
            <v>272000</v>
          </cell>
        </row>
        <row r="296">
          <cell r="B296" t="str">
            <v>46011000100</v>
          </cell>
          <cell r="C296">
            <v>95462819</v>
          </cell>
        </row>
        <row r="297">
          <cell r="B297" t="str">
            <v>47010000100</v>
          </cell>
          <cell r="C297">
            <v>19241385438</v>
          </cell>
        </row>
        <row r="298">
          <cell r="B298" t="str">
            <v>47010000150</v>
          </cell>
          <cell r="C298">
            <v>2475885100</v>
          </cell>
        </row>
        <row r="299">
          <cell r="B299" t="str">
            <v>47010000200</v>
          </cell>
          <cell r="C299">
            <v>36213493</v>
          </cell>
        </row>
        <row r="300">
          <cell r="B300" t="str">
            <v>47011000100</v>
          </cell>
          <cell r="C300">
            <v>5620935650</v>
          </cell>
        </row>
        <row r="301">
          <cell r="B301" t="str">
            <v>48010000100</v>
          </cell>
          <cell r="C301">
            <v>10006616880</v>
          </cell>
        </row>
        <row r="302">
          <cell r="B302" t="str">
            <v>48010000150</v>
          </cell>
          <cell r="C302">
            <v>789917151</v>
          </cell>
        </row>
        <row r="303">
          <cell r="B303" t="str">
            <v>48010000200</v>
          </cell>
          <cell r="C303">
            <v>944898888</v>
          </cell>
        </row>
        <row r="304">
          <cell r="B304" t="str">
            <v>48011000100</v>
          </cell>
          <cell r="C304">
            <v>2815258383</v>
          </cell>
        </row>
        <row r="305">
          <cell r="B305" t="str">
            <v>49010000100</v>
          </cell>
          <cell r="C305">
            <v>199999972</v>
          </cell>
        </row>
        <row r="306">
          <cell r="B306" t="str">
            <v>49010000200</v>
          </cell>
          <cell r="C306">
            <v>37985672</v>
          </cell>
        </row>
        <row r="307">
          <cell r="B307" t="str">
            <v>49011000100</v>
          </cell>
          <cell r="C307">
            <v>140005308</v>
          </cell>
        </row>
        <row r="308">
          <cell r="B308" t="str">
            <v>49011000200</v>
          </cell>
          <cell r="C308">
            <v>36060328</v>
          </cell>
        </row>
        <row r="309">
          <cell r="B309" t="str">
            <v>49012000100</v>
          </cell>
          <cell r="C309">
            <v>140005308</v>
          </cell>
        </row>
        <row r="310">
          <cell r="B310" t="str">
            <v>49012000200</v>
          </cell>
          <cell r="C310">
            <v>37486259</v>
          </cell>
        </row>
        <row r="311">
          <cell r="B311" t="str">
            <v>49014000100</v>
          </cell>
          <cell r="C311">
            <v>109410000</v>
          </cell>
        </row>
        <row r="312">
          <cell r="B312" t="str">
            <v>49014000150</v>
          </cell>
          <cell r="C312">
            <v>8771065</v>
          </cell>
        </row>
        <row r="313">
          <cell r="B313" t="str">
            <v>49014000200</v>
          </cell>
          <cell r="C313">
            <v>1283972</v>
          </cell>
        </row>
        <row r="314">
          <cell r="B314" t="str">
            <v>49015000100</v>
          </cell>
          <cell r="C314">
            <v>214088868</v>
          </cell>
        </row>
        <row r="315">
          <cell r="B315" t="str">
            <v>49015000150</v>
          </cell>
          <cell r="C315">
            <v>9602200</v>
          </cell>
        </row>
        <row r="316">
          <cell r="B316" t="str">
            <v>49015000200</v>
          </cell>
          <cell r="C316">
            <v>94171834</v>
          </cell>
        </row>
        <row r="317">
          <cell r="B317" t="str">
            <v>49015000250</v>
          </cell>
          <cell r="C317">
            <v>203376942</v>
          </cell>
        </row>
        <row r="318">
          <cell r="B318" t="str">
            <v>49015000300</v>
          </cell>
          <cell r="C318">
            <v>1452678</v>
          </cell>
        </row>
        <row r="319">
          <cell r="B319" t="str">
            <v>49015000350</v>
          </cell>
          <cell r="C319">
            <v>1479995633</v>
          </cell>
        </row>
        <row r="320">
          <cell r="B320" t="str">
            <v>49015000400</v>
          </cell>
          <cell r="C320">
            <v>500736926</v>
          </cell>
        </row>
        <row r="321">
          <cell r="B321" t="str">
            <v>49015000425</v>
          </cell>
          <cell r="C321">
            <v>1209560488</v>
          </cell>
        </row>
        <row r="322">
          <cell r="B322" t="str">
            <v/>
          </cell>
          <cell r="C322" t="str">
            <v/>
          </cell>
        </row>
        <row r="323">
          <cell r="B323" t="str">
            <v/>
          </cell>
          <cell r="C323" t="str">
            <v/>
          </cell>
        </row>
        <row r="324">
          <cell r="B324" t="str">
            <v/>
          </cell>
          <cell r="C324" t="str">
            <v/>
          </cell>
        </row>
        <row r="325">
          <cell r="B325" t="str">
            <v/>
          </cell>
          <cell r="C325" t="str">
            <v/>
          </cell>
        </row>
        <row r="326">
          <cell r="B326" t="str">
            <v/>
          </cell>
          <cell r="C326" t="str">
            <v/>
          </cell>
        </row>
        <row r="327">
          <cell r="B327" t="str">
            <v>49015000450</v>
          </cell>
          <cell r="C327">
            <v>1861341736</v>
          </cell>
        </row>
        <row r="328">
          <cell r="B328" t="str">
            <v>49015000500</v>
          </cell>
          <cell r="C328">
            <v>1063411</v>
          </cell>
        </row>
        <row r="329">
          <cell r="B329" t="str">
            <v>49015000550</v>
          </cell>
          <cell r="C329">
            <v>363168486</v>
          </cell>
        </row>
        <row r="330">
          <cell r="B330" t="str">
            <v>49015000600</v>
          </cell>
          <cell r="C330">
            <v>55683191</v>
          </cell>
        </row>
        <row r="331">
          <cell r="B331" t="str">
            <v>49015000650</v>
          </cell>
          <cell r="C331">
            <v>1055598080</v>
          </cell>
        </row>
        <row r="332">
          <cell r="B332" t="str">
            <v>49015000700</v>
          </cell>
          <cell r="C332">
            <v>665953947</v>
          </cell>
        </row>
        <row r="333">
          <cell r="B333" t="str">
            <v>50011000100</v>
          </cell>
          <cell r="C333">
            <v>384259264</v>
          </cell>
        </row>
        <row r="334">
          <cell r="B334" t="str">
            <v>50011000150</v>
          </cell>
          <cell r="C334">
            <v>285044145</v>
          </cell>
        </row>
        <row r="335">
          <cell r="B335" t="str">
            <v>50015000100</v>
          </cell>
          <cell r="C335">
            <v>38302601</v>
          </cell>
        </row>
        <row r="336">
          <cell r="B336" t="str">
            <v>50016000100</v>
          </cell>
          <cell r="C336">
            <v>296473297</v>
          </cell>
        </row>
        <row r="337">
          <cell r="B337" t="str">
            <v>50017000100</v>
          </cell>
          <cell r="C337">
            <v>218161535</v>
          </cell>
        </row>
        <row r="338">
          <cell r="B338" t="str">
            <v>51010000100</v>
          </cell>
          <cell r="C338">
            <v>173067090</v>
          </cell>
        </row>
        <row r="339">
          <cell r="B339" t="str">
            <v>51010000125</v>
          </cell>
          <cell r="C339">
            <v>1272699733</v>
          </cell>
        </row>
        <row r="340">
          <cell r="B340" t="str">
            <v>51010000175</v>
          </cell>
          <cell r="C340">
            <v>1254662109</v>
          </cell>
        </row>
        <row r="341">
          <cell r="B341" t="str">
            <v>51010000225</v>
          </cell>
          <cell r="C341">
            <v>143366712</v>
          </cell>
        </row>
        <row r="342">
          <cell r="B342" t="str">
            <v>51010000250</v>
          </cell>
          <cell r="C342">
            <v>956306349</v>
          </cell>
        </row>
        <row r="343">
          <cell r="B343" t="str">
            <v>51010000300</v>
          </cell>
          <cell r="C343">
            <v>863554565</v>
          </cell>
        </row>
        <row r="344">
          <cell r="B344" t="str">
            <v>51010000400</v>
          </cell>
          <cell r="C344">
            <v>373633655</v>
          </cell>
        </row>
        <row r="345">
          <cell r="B345" t="str">
            <v>51010000475</v>
          </cell>
          <cell r="C345">
            <v>806058632</v>
          </cell>
        </row>
        <row r="346">
          <cell r="B346" t="str">
            <v>51010000525</v>
          </cell>
          <cell r="C346">
            <v>32916000</v>
          </cell>
        </row>
        <row r="347">
          <cell r="B347" t="str">
            <v>51010000550</v>
          </cell>
          <cell r="C347">
            <v>92880000</v>
          </cell>
        </row>
        <row r="348">
          <cell r="B348" t="str">
            <v>51010000900</v>
          </cell>
          <cell r="C348">
            <v>1180115738</v>
          </cell>
        </row>
        <row r="349">
          <cell r="B349" t="str">
            <v>52510000100</v>
          </cell>
          <cell r="C349">
            <v>79099826</v>
          </cell>
        </row>
        <row r="350">
          <cell r="B350" t="str">
            <v>53010000100</v>
          </cell>
          <cell r="C350">
            <v>236065790</v>
          </cell>
        </row>
        <row r="351">
          <cell r="B351" t="str">
            <v>53011000100</v>
          </cell>
          <cell r="C351">
            <v>12547042145</v>
          </cell>
        </row>
        <row r="352">
          <cell r="B352" t="str">
            <v>53011000200</v>
          </cell>
          <cell r="C352">
            <v>676000</v>
          </cell>
        </row>
        <row r="353">
          <cell r="B353" t="str">
            <v>53012000999</v>
          </cell>
          <cell r="C353">
            <v>199831319</v>
          </cell>
        </row>
        <row r="354">
          <cell r="B354" t="str">
            <v>54010000300</v>
          </cell>
          <cell r="C354">
            <v>485312042</v>
          </cell>
        </row>
        <row r="355">
          <cell r="B355" t="str">
            <v>54010000500</v>
          </cell>
          <cell r="C355">
            <v>70523514</v>
          </cell>
        </row>
        <row r="356">
          <cell r="B356" t="str">
            <v>54011000110</v>
          </cell>
          <cell r="C356">
            <v>292865730</v>
          </cell>
        </row>
        <row r="357">
          <cell r="B357" t="str">
            <v>54011000150</v>
          </cell>
          <cell r="C357">
            <v>220131115</v>
          </cell>
        </row>
        <row r="358">
          <cell r="B358" t="str">
            <v>54011000200</v>
          </cell>
          <cell r="C358">
            <v>1650995246</v>
          </cell>
        </row>
        <row r="359">
          <cell r="B359" t="str">
            <v>54011000250</v>
          </cell>
          <cell r="C359">
            <v>8752950</v>
          </cell>
        </row>
        <row r="360">
          <cell r="B360" t="str">
            <v>54011000300</v>
          </cell>
          <cell r="C360">
            <v>46704049</v>
          </cell>
        </row>
        <row r="361">
          <cell r="B361" t="str">
            <v>54011000305</v>
          </cell>
          <cell r="C361">
            <v>153221959</v>
          </cell>
        </row>
        <row r="362">
          <cell r="B362" t="str">
            <v>54011000310</v>
          </cell>
          <cell r="C362">
            <v>126851664</v>
          </cell>
        </row>
        <row r="363">
          <cell r="B363" t="str">
            <v>54011000400</v>
          </cell>
          <cell r="C363">
            <v>310797950</v>
          </cell>
        </row>
        <row r="364">
          <cell r="B364" t="str">
            <v>54011000450</v>
          </cell>
          <cell r="C364">
            <v>422497383</v>
          </cell>
        </row>
        <row r="365">
          <cell r="B365" t="str">
            <v>54011000460</v>
          </cell>
          <cell r="C365">
            <v>8810511</v>
          </cell>
        </row>
        <row r="366">
          <cell r="B366" t="str">
            <v>54011000500</v>
          </cell>
          <cell r="C366">
            <v>391334110</v>
          </cell>
        </row>
        <row r="367">
          <cell r="B367" t="str">
            <v>55010000150</v>
          </cell>
          <cell r="C367">
            <v>300000000</v>
          </cell>
        </row>
        <row r="368">
          <cell r="B368" t="str">
            <v>55010000200</v>
          </cell>
          <cell r="C368">
            <v>575025579</v>
          </cell>
        </row>
        <row r="369">
          <cell r="B369" t="str">
            <v>55010500100</v>
          </cell>
          <cell r="C369">
            <v>2956936600</v>
          </cell>
        </row>
        <row r="370">
          <cell r="B370" t="str">
            <v>55010700100</v>
          </cell>
          <cell r="C370">
            <v>2407943000</v>
          </cell>
        </row>
        <row r="371">
          <cell r="B371" t="str">
            <v>55011000100</v>
          </cell>
          <cell r="C371">
            <v>107588100</v>
          </cell>
        </row>
        <row r="372">
          <cell r="B372" t="str">
            <v>57510000100</v>
          </cell>
          <cell r="C372">
            <v>107527103</v>
          </cell>
        </row>
        <row r="373">
          <cell r="B373" t="str">
            <v>58012000100</v>
          </cell>
          <cell r="C373">
            <v>1047081163</v>
          </cell>
        </row>
        <row r="374">
          <cell r="B374" t="str">
            <v>58510000100</v>
          </cell>
          <cell r="C374">
            <v>1739366716</v>
          </cell>
        </row>
        <row r="375">
          <cell r="B375" t="str">
            <v>58510000150</v>
          </cell>
          <cell r="C375">
            <v>3140910</v>
          </cell>
        </row>
        <row r="376">
          <cell r="B376" t="str">
            <v>58510000200</v>
          </cell>
          <cell r="C376">
            <v>28191148</v>
          </cell>
        </row>
        <row r="377">
          <cell r="B377" t="str">
            <v>58510000250</v>
          </cell>
          <cell r="C377">
            <v>35679775</v>
          </cell>
        </row>
        <row r="378">
          <cell r="B378" t="str">
            <v>58510000300</v>
          </cell>
          <cell r="C378">
            <v>655852462</v>
          </cell>
        </row>
        <row r="379">
          <cell r="B379" t="str">
            <v>58510000350</v>
          </cell>
          <cell r="C379">
            <v>171893202</v>
          </cell>
        </row>
        <row r="380">
          <cell r="B380" t="str">
            <v>58510000999</v>
          </cell>
          <cell r="C380">
            <v>2578481954</v>
          </cell>
        </row>
        <row r="381">
          <cell r="B381" t="str">
            <v>58511000100</v>
          </cell>
          <cell r="C381">
            <v>24638109</v>
          </cell>
        </row>
        <row r="382">
          <cell r="B382" t="str">
            <v>58511000150</v>
          </cell>
          <cell r="C382">
            <v>303173259</v>
          </cell>
        </row>
        <row r="383">
          <cell r="B383" t="str">
            <v>58511000200</v>
          </cell>
          <cell r="C383">
            <v>422700</v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>58511000300</v>
          </cell>
          <cell r="C389">
            <v>142050486</v>
          </cell>
        </row>
        <row r="390">
          <cell r="B390" t="str">
            <v>58511000999</v>
          </cell>
          <cell r="C390">
            <v>13210626</v>
          </cell>
        </row>
        <row r="391">
          <cell r="B391" t="str">
            <v>59010000100</v>
          </cell>
          <cell r="C391">
            <v>101032</v>
          </cell>
        </row>
        <row r="392">
          <cell r="B392" t="str">
            <v>59010000110</v>
          </cell>
          <cell r="C392">
            <v>217594</v>
          </cell>
        </row>
        <row r="393">
          <cell r="B393" t="str">
            <v>60010000100</v>
          </cell>
          <cell r="C393">
            <v>-464421525000</v>
          </cell>
        </row>
        <row r="394">
          <cell r="B394" t="str">
            <v>60010000150</v>
          </cell>
          <cell r="C394">
            <v>0</v>
          </cell>
        </row>
        <row r="395">
          <cell r="B395" t="str">
            <v>60012000100</v>
          </cell>
          <cell r="C395">
            <v>-904961018</v>
          </cell>
        </row>
        <row r="396">
          <cell r="B396" t="str">
            <v>60012000150</v>
          </cell>
          <cell r="C396">
            <v>-707920000</v>
          </cell>
        </row>
        <row r="397">
          <cell r="B397" t="str">
            <v>60012000200</v>
          </cell>
          <cell r="C397">
            <v>-385251645</v>
          </cell>
        </row>
        <row r="398">
          <cell r="B398" t="str">
            <v>60012000300</v>
          </cell>
          <cell r="C398">
            <v>-273287033</v>
          </cell>
        </row>
        <row r="399">
          <cell r="B399" t="str">
            <v>60012000600</v>
          </cell>
          <cell r="C399">
            <v>-778779886</v>
          </cell>
        </row>
        <row r="400">
          <cell r="B400" t="str">
            <v>60012000700</v>
          </cell>
          <cell r="C400">
            <v>-29166366</v>
          </cell>
        </row>
        <row r="401">
          <cell r="B401" t="str">
            <v>61010000100</v>
          </cell>
          <cell r="C401">
            <v>-3049983</v>
          </cell>
        </row>
        <row r="402">
          <cell r="B402" t="str">
            <v>61010000150</v>
          </cell>
          <cell r="C402">
            <v>-90190307</v>
          </cell>
        </row>
        <row r="403">
          <cell r="B403" t="str">
            <v>61010000200</v>
          </cell>
          <cell r="C403">
            <v>-933240990</v>
          </cell>
        </row>
        <row r="404">
          <cell r="B404" t="str">
            <v>61010000500</v>
          </cell>
          <cell r="C404">
            <v>-1212873363</v>
          </cell>
        </row>
        <row r="405">
          <cell r="B405" t="str">
            <v>61010000550</v>
          </cell>
          <cell r="C405">
            <v>-90621769</v>
          </cell>
        </row>
        <row r="406">
          <cell r="B406" t="str">
            <v>61010000700</v>
          </cell>
          <cell r="C406">
            <v>-312244178</v>
          </cell>
        </row>
        <row r="407">
          <cell r="B407" t="str">
            <v>61011000150</v>
          </cell>
          <cell r="C407">
            <v>-378159038</v>
          </cell>
        </row>
        <row r="408">
          <cell r="B408" t="str">
            <v>61011000200</v>
          </cell>
          <cell r="C408">
            <v>-2227995582</v>
          </cell>
        </row>
        <row r="409">
          <cell r="B409" t="str">
            <v>61011000450</v>
          </cell>
          <cell r="C409">
            <v>-149369204</v>
          </cell>
        </row>
        <row r="410">
          <cell r="B410" t="str">
            <v>61012000100</v>
          </cell>
          <cell r="C410">
            <v>-66531683</v>
          </cell>
        </row>
        <row r="411">
          <cell r="B411" t="str">
            <v>61012000150</v>
          </cell>
          <cell r="C411">
            <v>-266666</v>
          </cell>
        </row>
        <row r="412">
          <cell r="B412" t="str">
            <v>61012000225</v>
          </cell>
          <cell r="C412">
            <v>-15102166</v>
          </cell>
        </row>
        <row r="413">
          <cell r="B413" t="str">
            <v>61012000250</v>
          </cell>
          <cell r="C413">
            <v>-13795757</v>
          </cell>
        </row>
        <row r="414">
          <cell r="B414" t="str">
            <v>61012000275</v>
          </cell>
          <cell r="C414">
            <v>-241780000</v>
          </cell>
        </row>
        <row r="415">
          <cell r="B415" t="str">
            <v>61012000300</v>
          </cell>
          <cell r="C415">
            <v>0</v>
          </cell>
        </row>
        <row r="416">
          <cell r="B416" t="str">
            <v>61013000450</v>
          </cell>
          <cell r="C416">
            <v>-5240000</v>
          </cell>
        </row>
        <row r="417">
          <cell r="B417" t="str">
            <v>61013000900</v>
          </cell>
          <cell r="C417">
            <v>-489031054</v>
          </cell>
        </row>
        <row r="418">
          <cell r="B418" t="str">
            <v>61018000100</v>
          </cell>
          <cell r="C418">
            <v>-34681422000</v>
          </cell>
        </row>
        <row r="419">
          <cell r="B419" t="str">
            <v>61018000200</v>
          </cell>
          <cell r="C419">
            <v>-10901927000</v>
          </cell>
        </row>
        <row r="420">
          <cell r="B420" t="str">
            <v>62010000100</v>
          </cell>
          <cell r="C420">
            <v>-252907762</v>
          </cell>
        </row>
        <row r="421">
          <cell r="B421" t="str">
            <v>62011000100</v>
          </cell>
          <cell r="C421">
            <v>-12723144</v>
          </cell>
        </row>
        <row r="422">
          <cell r="B422" t="str">
            <v>62011000150</v>
          </cell>
          <cell r="C422">
            <v>-15526254</v>
          </cell>
        </row>
        <row r="423">
          <cell r="B423" t="str">
            <v>62012000100</v>
          </cell>
          <cell r="C423">
            <v>-7518734</v>
          </cell>
        </row>
        <row r="424">
          <cell r="B424" t="str">
            <v>62012000150</v>
          </cell>
          <cell r="C424">
            <v>-347343443</v>
          </cell>
        </row>
        <row r="425">
          <cell r="B425" t="str">
            <v>62012000200</v>
          </cell>
          <cell r="C425">
            <v>-24906000</v>
          </cell>
        </row>
        <row r="426">
          <cell r="B426" t="str">
            <v>62012000250</v>
          </cell>
          <cell r="C426">
            <v>-100359758</v>
          </cell>
        </row>
        <row r="427">
          <cell r="B427" t="str">
            <v>63010000100</v>
          </cell>
          <cell r="C427">
            <v>-3372501237</v>
          </cell>
        </row>
        <row r="428">
          <cell r="B428" t="str">
            <v>63010000150</v>
          </cell>
          <cell r="C428">
            <v>-254654200</v>
          </cell>
        </row>
        <row r="429">
          <cell r="B429" t="str">
            <v>64011000100</v>
          </cell>
          <cell r="C429">
            <v>-2321226</v>
          </cell>
        </row>
        <row r="430">
          <cell r="B430" t="str">
            <v>64011000150</v>
          </cell>
          <cell r="C430">
            <v>-127037</v>
          </cell>
        </row>
        <row r="431">
          <cell r="B431" t="str">
            <v>64012000100</v>
          </cell>
          <cell r="C431">
            <v>-14465911</v>
          </cell>
        </row>
        <row r="432">
          <cell r="B432" t="str">
            <v>66010000150</v>
          </cell>
          <cell r="C432">
            <v>-451064747</v>
          </cell>
        </row>
        <row r="433">
          <cell r="B433" t="str">
            <v>68010000100</v>
          </cell>
          <cell r="C433">
            <v>-1632202064</v>
          </cell>
        </row>
        <row r="434">
          <cell r="B434" t="str">
            <v>68010000150</v>
          </cell>
          <cell r="C434">
            <v>-275968176</v>
          </cell>
        </row>
        <row r="435">
          <cell r="B435" t="str">
            <v>68510000100</v>
          </cell>
          <cell r="C435">
            <v>-1502089328</v>
          </cell>
        </row>
        <row r="436">
          <cell r="B436" t="str">
            <v>68510000150</v>
          </cell>
          <cell r="C436">
            <v>-4052399</v>
          </cell>
        </row>
        <row r="437">
          <cell r="B437" t="str">
            <v>68510000200</v>
          </cell>
          <cell r="C437">
            <v>-24314396</v>
          </cell>
        </row>
        <row r="438">
          <cell r="B438" t="str">
            <v>68510000250</v>
          </cell>
          <cell r="C438">
            <v>-30618128</v>
          </cell>
        </row>
        <row r="439">
          <cell r="B439" t="str">
            <v>68510000300</v>
          </cell>
          <cell r="C439">
            <v>-566435364</v>
          </cell>
        </row>
        <row r="440">
          <cell r="B440" t="str">
            <v>68510000350</v>
          </cell>
          <cell r="C440">
            <v>-148137706</v>
          </cell>
        </row>
        <row r="441">
          <cell r="B441" t="str">
            <v>68510000999</v>
          </cell>
          <cell r="C441">
            <v>-2227018529</v>
          </cell>
        </row>
        <row r="442">
          <cell r="B442" t="str">
            <v>68511000100</v>
          </cell>
          <cell r="C442">
            <v>-11192689</v>
          </cell>
        </row>
        <row r="443">
          <cell r="B443" t="str">
            <v>68511000150</v>
          </cell>
          <cell r="C443">
            <v>-137874579</v>
          </cell>
        </row>
        <row r="444">
          <cell r="B444" t="str">
            <v>68511000200</v>
          </cell>
          <cell r="C444">
            <v>-219896</v>
          </cell>
        </row>
        <row r="445">
          <cell r="B445" t="str">
            <v>68511000300</v>
          </cell>
          <cell r="C445">
            <v>-64605345</v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>68511000999</v>
          </cell>
          <cell r="C451">
            <v>-6003152</v>
          </cell>
        </row>
        <row r="452">
          <cell r="B452" t="str">
            <v>69510000100</v>
          </cell>
          <cell r="C452">
            <v>-2430902</v>
          </cell>
        </row>
        <row r="453">
          <cell r="B453" t="str">
            <v/>
          </cell>
          <cell r="C453" t="str">
            <v/>
          </cell>
        </row>
        <row r="454">
          <cell r="B454">
            <v>0</v>
          </cell>
          <cell r="C454">
            <v>0</v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e">
            <v>#VALUE!</v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e">
            <v>#VALUE!</v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  <row r="500">
          <cell r="B500" t="str">
            <v/>
          </cell>
          <cell r="C500" t="str">
            <v/>
          </cell>
        </row>
        <row r="501">
          <cell r="B501" t="str">
            <v/>
          </cell>
          <cell r="C501" t="str">
            <v/>
          </cell>
        </row>
        <row r="502">
          <cell r="B502" t="str">
            <v/>
          </cell>
          <cell r="C502" t="str">
            <v/>
          </cell>
        </row>
        <row r="503">
          <cell r="B503" t="str">
            <v/>
          </cell>
          <cell r="C503" t="str">
            <v/>
          </cell>
        </row>
        <row r="504">
          <cell r="B504" t="str">
            <v/>
          </cell>
          <cell r="C504" t="str">
            <v/>
          </cell>
        </row>
        <row r="505">
          <cell r="B505" t="str">
            <v/>
          </cell>
          <cell r="C505" t="str">
            <v/>
          </cell>
        </row>
        <row r="506">
          <cell r="B506" t="str">
            <v/>
          </cell>
          <cell r="C506" t="str">
            <v/>
          </cell>
        </row>
        <row r="507">
          <cell r="B507" t="str">
            <v/>
          </cell>
          <cell r="C507" t="str">
            <v/>
          </cell>
        </row>
        <row r="508">
          <cell r="B508" t="str">
            <v/>
          </cell>
          <cell r="C508" t="str">
            <v/>
          </cell>
        </row>
        <row r="509">
          <cell r="B509" t="str">
            <v/>
          </cell>
          <cell r="C509" t="str">
            <v/>
          </cell>
        </row>
        <row r="510">
          <cell r="B510" t="str">
            <v/>
          </cell>
          <cell r="C510" t="str">
            <v/>
          </cell>
        </row>
        <row r="511">
          <cell r="B511" t="str">
            <v/>
          </cell>
          <cell r="C511" t="str">
            <v/>
          </cell>
        </row>
        <row r="512">
          <cell r="B512" t="str">
            <v/>
          </cell>
          <cell r="C512" t="str">
            <v/>
          </cell>
        </row>
        <row r="513">
          <cell r="B513" t="str">
            <v/>
          </cell>
          <cell r="C513" t="str">
            <v/>
          </cell>
        </row>
        <row r="514">
          <cell r="B514" t="str">
            <v/>
          </cell>
          <cell r="C514" t="str">
            <v/>
          </cell>
        </row>
        <row r="515">
          <cell r="B515" t="str">
            <v/>
          </cell>
          <cell r="C515" t="str">
            <v/>
          </cell>
        </row>
        <row r="516">
          <cell r="B516" t="str">
            <v/>
          </cell>
          <cell r="C516" t="str">
            <v/>
          </cell>
        </row>
        <row r="517">
          <cell r="B517" t="str">
            <v/>
          </cell>
          <cell r="C517" t="str">
            <v/>
          </cell>
        </row>
        <row r="518">
          <cell r="B518" t="str">
            <v/>
          </cell>
          <cell r="C518" t="str">
            <v/>
          </cell>
        </row>
        <row r="519">
          <cell r="B519" t="str">
            <v/>
          </cell>
          <cell r="C519" t="str">
            <v/>
          </cell>
        </row>
        <row r="520">
          <cell r="B520" t="str">
            <v/>
          </cell>
          <cell r="C520" t="str">
            <v/>
          </cell>
        </row>
        <row r="521">
          <cell r="B521" t="str">
            <v/>
          </cell>
          <cell r="C521" t="str">
            <v/>
          </cell>
        </row>
        <row r="522">
          <cell r="B522" t="str">
            <v/>
          </cell>
          <cell r="C522" t="str">
            <v/>
          </cell>
        </row>
        <row r="523">
          <cell r="B523" t="str">
            <v/>
          </cell>
          <cell r="C523" t="str">
            <v/>
          </cell>
        </row>
        <row r="524">
          <cell r="B524" t="str">
            <v/>
          </cell>
          <cell r="C524" t="str">
            <v/>
          </cell>
        </row>
        <row r="525">
          <cell r="B525" t="str">
            <v/>
          </cell>
          <cell r="C525" t="str">
            <v/>
          </cell>
        </row>
        <row r="526">
          <cell r="B526" t="str">
            <v/>
          </cell>
          <cell r="C526" t="str">
            <v/>
          </cell>
        </row>
        <row r="527">
          <cell r="B527" t="str">
            <v/>
          </cell>
          <cell r="C527" t="str">
            <v/>
          </cell>
        </row>
        <row r="528">
          <cell r="B528" t="str">
            <v/>
          </cell>
          <cell r="C528" t="str">
            <v/>
          </cell>
        </row>
        <row r="529">
          <cell r="B529" t="str">
            <v/>
          </cell>
          <cell r="C529" t="str">
            <v/>
          </cell>
        </row>
        <row r="530">
          <cell r="B530" t="str">
            <v/>
          </cell>
          <cell r="C530" t="str">
            <v/>
          </cell>
        </row>
        <row r="531">
          <cell r="B531" t="str">
            <v/>
          </cell>
          <cell r="C531" t="str">
            <v/>
          </cell>
        </row>
        <row r="532">
          <cell r="B532" t="str">
            <v/>
          </cell>
          <cell r="C532" t="str">
            <v/>
          </cell>
        </row>
        <row r="533">
          <cell r="B533" t="str">
            <v/>
          </cell>
          <cell r="C533" t="str">
            <v/>
          </cell>
        </row>
        <row r="534">
          <cell r="B534" t="str">
            <v/>
          </cell>
          <cell r="C534" t="str">
            <v/>
          </cell>
        </row>
        <row r="535">
          <cell r="B535" t="str">
            <v/>
          </cell>
          <cell r="C535" t="str">
            <v/>
          </cell>
        </row>
        <row r="536">
          <cell r="B536" t="str">
            <v/>
          </cell>
          <cell r="C536" t="str">
            <v/>
          </cell>
        </row>
        <row r="537">
          <cell r="B537" t="str">
            <v/>
          </cell>
          <cell r="C537" t="str">
            <v/>
          </cell>
        </row>
        <row r="538">
          <cell r="B538" t="str">
            <v/>
          </cell>
          <cell r="C538" t="str">
            <v/>
          </cell>
        </row>
        <row r="539">
          <cell r="B539" t="str">
            <v/>
          </cell>
          <cell r="C539" t="str">
            <v/>
          </cell>
        </row>
        <row r="540">
          <cell r="B540" t="str">
            <v/>
          </cell>
          <cell r="C540" t="str">
            <v/>
          </cell>
        </row>
        <row r="541">
          <cell r="B541" t="str">
            <v/>
          </cell>
          <cell r="C541" t="e">
            <v>#VALUE!</v>
          </cell>
        </row>
        <row r="542">
          <cell r="B542" t="str">
            <v/>
          </cell>
          <cell r="C542" t="str">
            <v/>
          </cell>
        </row>
        <row r="543">
          <cell r="B543" t="str">
            <v/>
          </cell>
          <cell r="C543" t="str">
            <v/>
          </cell>
        </row>
        <row r="544">
          <cell r="B544" t="str">
            <v/>
          </cell>
          <cell r="C544" t="str">
            <v/>
          </cell>
        </row>
        <row r="545">
          <cell r="B545" t="str">
            <v/>
          </cell>
          <cell r="C545" t="str">
            <v/>
          </cell>
        </row>
        <row r="546">
          <cell r="B546" t="str">
            <v/>
          </cell>
          <cell r="C546" t="str">
            <v/>
          </cell>
        </row>
        <row r="547">
          <cell r="B547" t="str">
            <v/>
          </cell>
          <cell r="C547" t="str">
            <v/>
          </cell>
        </row>
        <row r="548">
          <cell r="B548" t="str">
            <v/>
          </cell>
          <cell r="C548" t="str">
            <v/>
          </cell>
        </row>
        <row r="549">
          <cell r="B549" t="str">
            <v/>
          </cell>
          <cell r="C549" t="str">
            <v/>
          </cell>
        </row>
        <row r="550">
          <cell r="B550" t="str">
            <v/>
          </cell>
          <cell r="C550" t="str">
            <v/>
          </cell>
        </row>
        <row r="551">
          <cell r="B551" t="str">
            <v/>
          </cell>
          <cell r="C551" t="str">
            <v/>
          </cell>
        </row>
        <row r="552">
          <cell r="B552" t="str">
            <v/>
          </cell>
          <cell r="C552" t="str">
            <v/>
          </cell>
        </row>
        <row r="553">
          <cell r="B553" t="str">
            <v/>
          </cell>
          <cell r="C553" t="str">
            <v/>
          </cell>
        </row>
        <row r="554">
          <cell r="B554" t="str">
            <v/>
          </cell>
          <cell r="C554" t="str">
            <v/>
          </cell>
        </row>
        <row r="555">
          <cell r="B555" t="str">
            <v/>
          </cell>
          <cell r="C555" t="str">
            <v/>
          </cell>
        </row>
        <row r="556">
          <cell r="B556" t="str">
            <v/>
          </cell>
          <cell r="C556" t="str">
            <v/>
          </cell>
        </row>
        <row r="557">
          <cell r="B557" t="str">
            <v/>
          </cell>
          <cell r="C557" t="str">
            <v/>
          </cell>
        </row>
        <row r="558">
          <cell r="B558" t="str">
            <v/>
          </cell>
          <cell r="C558" t="str">
            <v/>
          </cell>
        </row>
        <row r="559">
          <cell r="B559" t="str">
            <v/>
          </cell>
          <cell r="C559" t="str">
            <v/>
          </cell>
        </row>
        <row r="560">
          <cell r="B560" t="str">
            <v/>
          </cell>
          <cell r="C560" t="str">
            <v/>
          </cell>
        </row>
        <row r="561">
          <cell r="B561" t="str">
            <v/>
          </cell>
          <cell r="C561" t="str">
            <v/>
          </cell>
        </row>
        <row r="562">
          <cell r="B562" t="str">
            <v/>
          </cell>
          <cell r="C562" t="str">
            <v/>
          </cell>
        </row>
        <row r="563">
          <cell r="B563" t="str">
            <v/>
          </cell>
          <cell r="C563" t="str">
            <v/>
          </cell>
        </row>
        <row r="564">
          <cell r="B564" t="str">
            <v/>
          </cell>
          <cell r="C564" t="str">
            <v/>
          </cell>
        </row>
        <row r="565">
          <cell r="B565" t="str">
            <v/>
          </cell>
          <cell r="C565" t="str">
            <v/>
          </cell>
        </row>
        <row r="566">
          <cell r="B566" t="str">
            <v/>
          </cell>
          <cell r="C566" t="str">
            <v/>
          </cell>
        </row>
        <row r="567">
          <cell r="B567" t="str">
            <v/>
          </cell>
          <cell r="C567" t="str">
            <v/>
          </cell>
        </row>
        <row r="568">
          <cell r="B568" t="str">
            <v/>
          </cell>
          <cell r="C568" t="str">
            <v/>
          </cell>
        </row>
        <row r="569">
          <cell r="B569" t="str">
            <v/>
          </cell>
          <cell r="C569" t="str">
            <v/>
          </cell>
        </row>
        <row r="570">
          <cell r="B570" t="str">
            <v/>
          </cell>
          <cell r="C570" t="str">
            <v/>
          </cell>
        </row>
        <row r="571">
          <cell r="B571" t="str">
            <v/>
          </cell>
          <cell r="C571" t="str">
            <v/>
          </cell>
        </row>
        <row r="572">
          <cell r="B572" t="str">
            <v/>
          </cell>
          <cell r="C572" t="str">
            <v/>
          </cell>
        </row>
        <row r="573">
          <cell r="B573" t="str">
            <v/>
          </cell>
          <cell r="C573" t="str">
            <v/>
          </cell>
        </row>
        <row r="574">
          <cell r="B574" t="str">
            <v/>
          </cell>
          <cell r="C574" t="str">
            <v/>
          </cell>
        </row>
        <row r="575">
          <cell r="B575" t="str">
            <v/>
          </cell>
          <cell r="C575" t="str">
            <v/>
          </cell>
        </row>
        <row r="576">
          <cell r="B576" t="str">
            <v/>
          </cell>
          <cell r="C576" t="str">
            <v/>
          </cell>
        </row>
        <row r="577">
          <cell r="B577" t="str">
            <v/>
          </cell>
          <cell r="C577" t="str">
            <v/>
          </cell>
        </row>
        <row r="578">
          <cell r="B578" t="str">
            <v/>
          </cell>
          <cell r="C578" t="str">
            <v/>
          </cell>
        </row>
        <row r="579">
          <cell r="B579" t="str">
            <v/>
          </cell>
          <cell r="C579" t="str">
            <v/>
          </cell>
        </row>
        <row r="580">
          <cell r="B580" t="str">
            <v/>
          </cell>
          <cell r="C580" t="str">
            <v/>
          </cell>
        </row>
        <row r="581">
          <cell r="B581" t="str">
            <v/>
          </cell>
          <cell r="C581" t="str">
            <v/>
          </cell>
        </row>
        <row r="582">
          <cell r="B582" t="str">
            <v/>
          </cell>
          <cell r="C582" t="str">
            <v/>
          </cell>
        </row>
        <row r="583">
          <cell r="B583" t="str">
            <v/>
          </cell>
          <cell r="C583" t="str">
            <v/>
          </cell>
        </row>
        <row r="584">
          <cell r="B584" t="str">
            <v/>
          </cell>
          <cell r="C584" t="str">
            <v/>
          </cell>
        </row>
        <row r="585">
          <cell r="B585" t="str">
            <v/>
          </cell>
          <cell r="C585" t="str">
            <v/>
          </cell>
        </row>
        <row r="586">
          <cell r="B586" t="str">
            <v/>
          </cell>
          <cell r="C586" t="str">
            <v/>
          </cell>
        </row>
        <row r="587">
          <cell r="B587" t="str">
            <v/>
          </cell>
          <cell r="C587" t="str">
            <v/>
          </cell>
        </row>
        <row r="588">
          <cell r="B588" t="str">
            <v/>
          </cell>
          <cell r="C588" t="str">
            <v/>
          </cell>
        </row>
        <row r="589">
          <cell r="B589" t="str">
            <v/>
          </cell>
          <cell r="C589" t="str">
            <v/>
          </cell>
        </row>
        <row r="590">
          <cell r="B590" t="str">
            <v/>
          </cell>
          <cell r="C590" t="str">
            <v/>
          </cell>
        </row>
        <row r="591">
          <cell r="B591" t="str">
            <v/>
          </cell>
          <cell r="C591" t="str">
            <v/>
          </cell>
        </row>
        <row r="592">
          <cell r="B592" t="str">
            <v/>
          </cell>
          <cell r="C592" t="str">
            <v/>
          </cell>
        </row>
        <row r="593">
          <cell r="B593" t="str">
            <v/>
          </cell>
          <cell r="C593" t="str">
            <v/>
          </cell>
        </row>
        <row r="594">
          <cell r="B594" t="str">
            <v/>
          </cell>
          <cell r="C594" t="str">
            <v/>
          </cell>
        </row>
        <row r="595">
          <cell r="B595" t="str">
            <v/>
          </cell>
          <cell r="C595" t="str">
            <v/>
          </cell>
        </row>
        <row r="596">
          <cell r="B596" t="str">
            <v/>
          </cell>
          <cell r="C596" t="str">
            <v/>
          </cell>
        </row>
        <row r="597">
          <cell r="B597" t="str">
            <v/>
          </cell>
          <cell r="C597" t="str">
            <v/>
          </cell>
        </row>
        <row r="598">
          <cell r="B598" t="str">
            <v/>
          </cell>
          <cell r="C598" t="str">
            <v/>
          </cell>
        </row>
        <row r="599">
          <cell r="B599" t="str">
            <v/>
          </cell>
          <cell r="C599" t="str">
            <v/>
          </cell>
        </row>
        <row r="600">
          <cell r="B600" t="str">
            <v/>
          </cell>
          <cell r="C600" t="str">
            <v/>
          </cell>
        </row>
        <row r="601">
          <cell r="B601" t="str">
            <v/>
          </cell>
          <cell r="C601" t="str">
            <v/>
          </cell>
        </row>
        <row r="602">
          <cell r="B602" t="str">
            <v/>
          </cell>
          <cell r="C602" t="str">
            <v/>
          </cell>
        </row>
        <row r="603">
          <cell r="B603" t="str">
            <v/>
          </cell>
          <cell r="C603" t="str">
            <v/>
          </cell>
        </row>
        <row r="604">
          <cell r="B604" t="str">
            <v/>
          </cell>
          <cell r="C604" t="str">
            <v/>
          </cell>
        </row>
        <row r="605">
          <cell r="B605" t="str">
            <v/>
          </cell>
          <cell r="C605" t="str">
            <v/>
          </cell>
        </row>
        <row r="606">
          <cell r="B606" t="str">
            <v/>
          </cell>
          <cell r="C606" t="str">
            <v/>
          </cell>
        </row>
        <row r="607">
          <cell r="B607" t="str">
            <v/>
          </cell>
          <cell r="C607" t="str">
            <v/>
          </cell>
        </row>
        <row r="608">
          <cell r="B608" t="str">
            <v/>
          </cell>
          <cell r="C608" t="str">
            <v/>
          </cell>
        </row>
        <row r="609">
          <cell r="B609" t="str">
            <v/>
          </cell>
          <cell r="C609" t="str">
            <v/>
          </cell>
        </row>
        <row r="610">
          <cell r="B610" t="str">
            <v/>
          </cell>
          <cell r="C610" t="str">
            <v/>
          </cell>
        </row>
        <row r="611">
          <cell r="B611" t="str">
            <v/>
          </cell>
          <cell r="C611" t="str">
            <v/>
          </cell>
        </row>
        <row r="612">
          <cell r="B612" t="str">
            <v/>
          </cell>
          <cell r="C612" t="str">
            <v/>
          </cell>
        </row>
        <row r="613">
          <cell r="B613" t="str">
            <v/>
          </cell>
          <cell r="C613" t="str">
            <v/>
          </cell>
        </row>
        <row r="614">
          <cell r="B614" t="str">
            <v/>
          </cell>
          <cell r="C614" t="str">
            <v/>
          </cell>
        </row>
        <row r="615">
          <cell r="B615" t="str">
            <v/>
          </cell>
          <cell r="C615" t="str">
            <v/>
          </cell>
        </row>
        <row r="616">
          <cell r="B616" t="str">
            <v/>
          </cell>
          <cell r="C616" t="str">
            <v/>
          </cell>
        </row>
        <row r="617">
          <cell r="B617" t="str">
            <v/>
          </cell>
          <cell r="C617" t="str">
            <v/>
          </cell>
        </row>
        <row r="618">
          <cell r="B618" t="str">
            <v/>
          </cell>
          <cell r="C618" t="str">
            <v/>
          </cell>
        </row>
        <row r="619">
          <cell r="B619" t="str">
            <v/>
          </cell>
          <cell r="C619" t="str">
            <v/>
          </cell>
        </row>
        <row r="620">
          <cell r="B620" t="str">
            <v/>
          </cell>
          <cell r="C620" t="str">
            <v/>
          </cell>
        </row>
        <row r="621">
          <cell r="B621" t="str">
            <v/>
          </cell>
          <cell r="C621" t="str">
            <v/>
          </cell>
        </row>
        <row r="622">
          <cell r="B622" t="str">
            <v/>
          </cell>
          <cell r="C622" t="str">
            <v/>
          </cell>
        </row>
        <row r="623">
          <cell r="B623" t="str">
            <v/>
          </cell>
          <cell r="C623" t="str">
            <v/>
          </cell>
        </row>
        <row r="624">
          <cell r="B624" t="str">
            <v/>
          </cell>
          <cell r="C624" t="str">
            <v/>
          </cell>
        </row>
        <row r="625">
          <cell r="B625" t="str">
            <v/>
          </cell>
          <cell r="C625" t="str">
            <v/>
          </cell>
        </row>
        <row r="626">
          <cell r="B626" t="str">
            <v/>
          </cell>
          <cell r="C626" t="str">
            <v/>
          </cell>
        </row>
        <row r="627">
          <cell r="B627" t="str">
            <v/>
          </cell>
          <cell r="C627" t="str">
            <v/>
          </cell>
        </row>
        <row r="628">
          <cell r="B628" t="str">
            <v/>
          </cell>
          <cell r="C628" t="str">
            <v/>
          </cell>
        </row>
        <row r="629">
          <cell r="B629" t="str">
            <v/>
          </cell>
          <cell r="C629" t="str">
            <v/>
          </cell>
        </row>
        <row r="630">
          <cell r="B630" t="str">
            <v/>
          </cell>
          <cell r="C630" t="str">
            <v/>
          </cell>
        </row>
        <row r="631">
          <cell r="B631" t="str">
            <v/>
          </cell>
          <cell r="C631" t="str">
            <v/>
          </cell>
        </row>
        <row r="632">
          <cell r="B632" t="str">
            <v/>
          </cell>
          <cell r="C632" t="str">
            <v/>
          </cell>
        </row>
        <row r="633">
          <cell r="B633" t="str">
            <v/>
          </cell>
          <cell r="C633" t="str">
            <v/>
          </cell>
        </row>
        <row r="634">
          <cell r="B634" t="str">
            <v/>
          </cell>
          <cell r="C634" t="str">
            <v/>
          </cell>
        </row>
        <row r="635">
          <cell r="B635" t="str">
            <v/>
          </cell>
          <cell r="C635" t="str">
            <v/>
          </cell>
        </row>
        <row r="636">
          <cell r="B636" t="str">
            <v/>
          </cell>
          <cell r="C636" t="str">
            <v/>
          </cell>
        </row>
        <row r="637">
          <cell r="B637" t="str">
            <v/>
          </cell>
          <cell r="C637" t="str">
            <v/>
          </cell>
        </row>
        <row r="638">
          <cell r="B638" t="str">
            <v/>
          </cell>
          <cell r="C638" t="str">
            <v/>
          </cell>
        </row>
        <row r="639">
          <cell r="B639" t="str">
            <v/>
          </cell>
          <cell r="C639" t="str">
            <v/>
          </cell>
        </row>
        <row r="640">
          <cell r="B640" t="str">
            <v/>
          </cell>
          <cell r="C640" t="str">
            <v/>
          </cell>
        </row>
        <row r="641">
          <cell r="B641" t="str">
            <v/>
          </cell>
          <cell r="C641" t="str">
            <v/>
          </cell>
        </row>
        <row r="642">
          <cell r="B642" t="str">
            <v/>
          </cell>
          <cell r="C642" t="str">
            <v/>
          </cell>
        </row>
        <row r="643">
          <cell r="B643" t="str">
            <v/>
          </cell>
          <cell r="C643" t="str">
            <v/>
          </cell>
        </row>
        <row r="644">
          <cell r="B644" t="str">
            <v/>
          </cell>
          <cell r="C644" t="str">
            <v/>
          </cell>
        </row>
        <row r="645">
          <cell r="B645" t="str">
            <v/>
          </cell>
          <cell r="C645" t="str">
            <v/>
          </cell>
        </row>
        <row r="646">
          <cell r="B646" t="str">
            <v/>
          </cell>
          <cell r="C646" t="str">
            <v/>
          </cell>
        </row>
        <row r="647">
          <cell r="B647" t="str">
            <v/>
          </cell>
          <cell r="C647" t="str">
            <v/>
          </cell>
        </row>
        <row r="648">
          <cell r="B648" t="str">
            <v/>
          </cell>
          <cell r="C648" t="str">
            <v/>
          </cell>
        </row>
        <row r="649">
          <cell r="B649" t="str">
            <v/>
          </cell>
          <cell r="C649" t="str">
            <v/>
          </cell>
        </row>
        <row r="650">
          <cell r="B650" t="str">
            <v/>
          </cell>
          <cell r="C650" t="str">
            <v/>
          </cell>
        </row>
        <row r="651">
          <cell r="B651" t="str">
            <v/>
          </cell>
          <cell r="C651" t="str">
            <v/>
          </cell>
        </row>
        <row r="652">
          <cell r="B652" t="str">
            <v/>
          </cell>
          <cell r="C652" t="str">
            <v/>
          </cell>
        </row>
        <row r="653">
          <cell r="B653" t="str">
            <v/>
          </cell>
          <cell r="C653" t="str">
            <v/>
          </cell>
        </row>
        <row r="654">
          <cell r="B654" t="str">
            <v/>
          </cell>
          <cell r="C654" t="str">
            <v/>
          </cell>
        </row>
        <row r="655">
          <cell r="B655" t="str">
            <v/>
          </cell>
          <cell r="C655" t="str">
            <v/>
          </cell>
        </row>
        <row r="656">
          <cell r="B656" t="str">
            <v/>
          </cell>
          <cell r="C656" t="str">
            <v/>
          </cell>
        </row>
        <row r="657">
          <cell r="B657" t="str">
            <v/>
          </cell>
          <cell r="C657" t="str">
            <v/>
          </cell>
        </row>
        <row r="658">
          <cell r="B658" t="str">
            <v/>
          </cell>
          <cell r="C658" t="str">
            <v/>
          </cell>
        </row>
        <row r="659">
          <cell r="B659" t="str">
            <v/>
          </cell>
          <cell r="C659" t="str">
            <v/>
          </cell>
        </row>
        <row r="660">
          <cell r="B660" t="str">
            <v/>
          </cell>
          <cell r="C660" t="str">
            <v/>
          </cell>
        </row>
        <row r="661">
          <cell r="B661" t="str">
            <v/>
          </cell>
          <cell r="C661" t="str">
            <v/>
          </cell>
        </row>
        <row r="662">
          <cell r="B662" t="str">
            <v/>
          </cell>
          <cell r="C662" t="str">
            <v/>
          </cell>
        </row>
        <row r="663">
          <cell r="B663" t="str">
            <v/>
          </cell>
          <cell r="C663" t="str">
            <v/>
          </cell>
        </row>
        <row r="664">
          <cell r="B664" t="str">
            <v/>
          </cell>
          <cell r="C664" t="str">
            <v/>
          </cell>
        </row>
        <row r="665">
          <cell r="B665" t="str">
            <v/>
          </cell>
          <cell r="C665" t="str">
            <v/>
          </cell>
        </row>
        <row r="666">
          <cell r="B666" t="str">
            <v/>
          </cell>
          <cell r="C666" t="str">
            <v/>
          </cell>
        </row>
        <row r="667">
          <cell r="B667" t="str">
            <v/>
          </cell>
          <cell r="C667" t="str">
            <v/>
          </cell>
        </row>
        <row r="668">
          <cell r="B668" t="str">
            <v/>
          </cell>
          <cell r="C668" t="str">
            <v/>
          </cell>
        </row>
        <row r="669">
          <cell r="B669" t="str">
            <v/>
          </cell>
          <cell r="C669" t="str">
            <v/>
          </cell>
        </row>
        <row r="670">
          <cell r="B670" t="str">
            <v/>
          </cell>
          <cell r="C670" t="str">
            <v/>
          </cell>
        </row>
        <row r="671">
          <cell r="B671" t="str">
            <v/>
          </cell>
          <cell r="C671" t="str">
            <v/>
          </cell>
        </row>
        <row r="672">
          <cell r="B672" t="str">
            <v/>
          </cell>
          <cell r="C672" t="str">
            <v/>
          </cell>
        </row>
        <row r="673">
          <cell r="B673" t="str">
            <v/>
          </cell>
          <cell r="C673" t="str">
            <v/>
          </cell>
        </row>
        <row r="674">
          <cell r="B674" t="str">
            <v/>
          </cell>
          <cell r="C674" t="str">
            <v/>
          </cell>
        </row>
        <row r="675">
          <cell r="B675" t="str">
            <v/>
          </cell>
          <cell r="C675" t="str">
            <v/>
          </cell>
        </row>
        <row r="676">
          <cell r="B676" t="str">
            <v/>
          </cell>
          <cell r="C676" t="str">
            <v/>
          </cell>
        </row>
        <row r="677">
          <cell r="B677" t="str">
            <v/>
          </cell>
          <cell r="C677" t="str">
            <v/>
          </cell>
        </row>
        <row r="678">
          <cell r="B678" t="str">
            <v/>
          </cell>
          <cell r="C678" t="str">
            <v/>
          </cell>
        </row>
        <row r="679">
          <cell r="B679" t="str">
            <v/>
          </cell>
          <cell r="C679" t="str">
            <v/>
          </cell>
        </row>
        <row r="680">
          <cell r="B680" t="str">
            <v/>
          </cell>
          <cell r="C680" t="str">
            <v/>
          </cell>
        </row>
        <row r="681">
          <cell r="B681" t="str">
            <v/>
          </cell>
          <cell r="C681" t="str">
            <v/>
          </cell>
        </row>
        <row r="682">
          <cell r="B682" t="str">
            <v/>
          </cell>
          <cell r="C682" t="str">
            <v/>
          </cell>
        </row>
        <row r="683">
          <cell r="B683" t="str">
            <v/>
          </cell>
          <cell r="C683" t="str">
            <v/>
          </cell>
        </row>
        <row r="684">
          <cell r="B684" t="str">
            <v/>
          </cell>
          <cell r="C684" t="str">
            <v/>
          </cell>
        </row>
        <row r="685">
          <cell r="B685" t="str">
            <v/>
          </cell>
          <cell r="C685" t="str">
            <v/>
          </cell>
        </row>
        <row r="686">
          <cell r="B686" t="str">
            <v/>
          </cell>
          <cell r="C686" t="str">
            <v/>
          </cell>
        </row>
        <row r="687">
          <cell r="B687" t="str">
            <v/>
          </cell>
          <cell r="C687" t="str">
            <v/>
          </cell>
        </row>
        <row r="688">
          <cell r="B688" t="str">
            <v/>
          </cell>
          <cell r="C688" t="str">
            <v/>
          </cell>
        </row>
        <row r="689">
          <cell r="B689" t="str">
            <v/>
          </cell>
          <cell r="C689" t="str">
            <v/>
          </cell>
        </row>
        <row r="690">
          <cell r="B690" t="str">
            <v/>
          </cell>
          <cell r="C690" t="str">
            <v/>
          </cell>
        </row>
        <row r="691">
          <cell r="B691" t="str">
            <v/>
          </cell>
          <cell r="C691" t="str">
            <v/>
          </cell>
        </row>
        <row r="692">
          <cell r="B692" t="str">
            <v/>
          </cell>
          <cell r="C692" t="str">
            <v/>
          </cell>
        </row>
        <row r="693">
          <cell r="B693" t="str">
            <v/>
          </cell>
          <cell r="C693" t="str">
            <v/>
          </cell>
        </row>
        <row r="694">
          <cell r="B694" t="str">
            <v/>
          </cell>
          <cell r="C694" t="str">
            <v/>
          </cell>
        </row>
        <row r="695">
          <cell r="B695" t="str">
            <v/>
          </cell>
          <cell r="C695" t="str">
            <v/>
          </cell>
        </row>
        <row r="696">
          <cell r="B696" t="str">
            <v/>
          </cell>
          <cell r="C696" t="str">
            <v/>
          </cell>
        </row>
        <row r="697">
          <cell r="B697" t="str">
            <v/>
          </cell>
          <cell r="C697" t="str">
            <v/>
          </cell>
        </row>
        <row r="698">
          <cell r="B698" t="str">
            <v/>
          </cell>
          <cell r="C698" t="str">
            <v/>
          </cell>
        </row>
        <row r="699">
          <cell r="B699" t="str">
            <v/>
          </cell>
          <cell r="C699" t="str">
            <v/>
          </cell>
        </row>
        <row r="700">
          <cell r="B700" t="str">
            <v/>
          </cell>
          <cell r="C700" t="str">
            <v/>
          </cell>
        </row>
        <row r="701">
          <cell r="B701" t="str">
            <v/>
          </cell>
          <cell r="C701" t="str">
            <v/>
          </cell>
        </row>
        <row r="702">
          <cell r="B702" t="str">
            <v/>
          </cell>
          <cell r="C702" t="str">
            <v/>
          </cell>
        </row>
        <row r="703">
          <cell r="B703" t="str">
            <v/>
          </cell>
          <cell r="C703" t="str">
            <v/>
          </cell>
        </row>
        <row r="704">
          <cell r="B704" t="str">
            <v/>
          </cell>
          <cell r="C704" t="str">
            <v/>
          </cell>
        </row>
        <row r="705">
          <cell r="B705" t="str">
            <v/>
          </cell>
          <cell r="C705" t="str">
            <v/>
          </cell>
        </row>
        <row r="706">
          <cell r="B706" t="str">
            <v/>
          </cell>
          <cell r="C706" t="str">
            <v/>
          </cell>
        </row>
        <row r="707">
          <cell r="B707" t="str">
            <v/>
          </cell>
          <cell r="C707" t="str">
            <v/>
          </cell>
        </row>
        <row r="708">
          <cell r="B708" t="str">
            <v/>
          </cell>
          <cell r="C708" t="str">
            <v/>
          </cell>
        </row>
        <row r="709">
          <cell r="B709" t="str">
            <v/>
          </cell>
          <cell r="C709" t="str">
            <v/>
          </cell>
        </row>
        <row r="710">
          <cell r="B710" t="str">
            <v/>
          </cell>
          <cell r="C710" t="str">
            <v/>
          </cell>
        </row>
        <row r="711">
          <cell r="B711" t="str">
            <v/>
          </cell>
          <cell r="C711" t="str">
            <v/>
          </cell>
        </row>
        <row r="712">
          <cell r="B712" t="str">
            <v/>
          </cell>
          <cell r="C712" t="str">
            <v/>
          </cell>
        </row>
        <row r="713">
          <cell r="B713" t="str">
            <v/>
          </cell>
          <cell r="C713" t="str">
            <v/>
          </cell>
        </row>
        <row r="714">
          <cell r="B714" t="str">
            <v/>
          </cell>
          <cell r="C714" t="str">
            <v/>
          </cell>
        </row>
        <row r="715">
          <cell r="B715" t="str">
            <v/>
          </cell>
          <cell r="C715" t="str">
            <v/>
          </cell>
        </row>
        <row r="716">
          <cell r="B716" t="str">
            <v/>
          </cell>
          <cell r="C716" t="str">
            <v/>
          </cell>
        </row>
        <row r="717">
          <cell r="B717" t="str">
            <v/>
          </cell>
          <cell r="C717" t="str">
            <v/>
          </cell>
        </row>
        <row r="718">
          <cell r="B718" t="str">
            <v/>
          </cell>
          <cell r="C718" t="str">
            <v/>
          </cell>
        </row>
        <row r="719">
          <cell r="B719" t="str">
            <v/>
          </cell>
          <cell r="C719" t="str">
            <v/>
          </cell>
        </row>
        <row r="720">
          <cell r="B720" t="str">
            <v/>
          </cell>
          <cell r="C720" t="str">
            <v/>
          </cell>
        </row>
        <row r="721">
          <cell r="B721" t="str">
            <v/>
          </cell>
          <cell r="C721" t="str">
            <v/>
          </cell>
        </row>
        <row r="722">
          <cell r="B722" t="str">
            <v/>
          </cell>
          <cell r="C722" t="str">
            <v/>
          </cell>
        </row>
        <row r="723">
          <cell r="B723" t="str">
            <v/>
          </cell>
          <cell r="C723" t="str">
            <v/>
          </cell>
        </row>
        <row r="724">
          <cell r="B724" t="str">
            <v/>
          </cell>
          <cell r="C724" t="str">
            <v/>
          </cell>
        </row>
        <row r="725">
          <cell r="B725" t="str">
            <v/>
          </cell>
          <cell r="C725" t="str">
            <v/>
          </cell>
        </row>
        <row r="726">
          <cell r="B726" t="str">
            <v/>
          </cell>
          <cell r="C726" t="str">
            <v/>
          </cell>
        </row>
        <row r="727">
          <cell r="B727" t="str">
            <v/>
          </cell>
          <cell r="C727" t="str">
            <v/>
          </cell>
        </row>
        <row r="728">
          <cell r="B728" t="str">
            <v/>
          </cell>
          <cell r="C728" t="str">
            <v/>
          </cell>
        </row>
        <row r="729">
          <cell r="B729" t="str">
            <v/>
          </cell>
          <cell r="C729" t="str">
            <v/>
          </cell>
        </row>
        <row r="730">
          <cell r="B730" t="str">
            <v/>
          </cell>
          <cell r="C730" t="str">
            <v/>
          </cell>
        </row>
        <row r="731">
          <cell r="B731" t="str">
            <v/>
          </cell>
          <cell r="C731" t="str">
            <v/>
          </cell>
        </row>
        <row r="732">
          <cell r="B732" t="str">
            <v/>
          </cell>
          <cell r="C732" t="str">
            <v/>
          </cell>
        </row>
        <row r="733">
          <cell r="B733" t="str">
            <v/>
          </cell>
          <cell r="C733" t="str">
            <v/>
          </cell>
        </row>
        <row r="734">
          <cell r="B734" t="str">
            <v/>
          </cell>
          <cell r="C734" t="str">
            <v/>
          </cell>
        </row>
        <row r="735">
          <cell r="B735" t="str">
            <v/>
          </cell>
          <cell r="C735" t="str">
            <v/>
          </cell>
        </row>
        <row r="736">
          <cell r="B736" t="str">
            <v/>
          </cell>
          <cell r="C736" t="str">
            <v/>
          </cell>
        </row>
        <row r="737">
          <cell r="B737" t="str">
            <v/>
          </cell>
          <cell r="C737" t="str">
            <v/>
          </cell>
        </row>
        <row r="738">
          <cell r="B738" t="str">
            <v/>
          </cell>
          <cell r="C738" t="str">
            <v/>
          </cell>
        </row>
        <row r="739">
          <cell r="B739" t="str">
            <v/>
          </cell>
          <cell r="C739" t="str">
            <v/>
          </cell>
        </row>
        <row r="740">
          <cell r="B740" t="str">
            <v/>
          </cell>
          <cell r="C740" t="str">
            <v/>
          </cell>
        </row>
        <row r="741">
          <cell r="B741" t="str">
            <v/>
          </cell>
          <cell r="C741" t="str">
            <v/>
          </cell>
        </row>
        <row r="742">
          <cell r="B742" t="str">
            <v/>
          </cell>
          <cell r="C742" t="str">
            <v/>
          </cell>
        </row>
        <row r="743">
          <cell r="B743" t="str">
            <v/>
          </cell>
          <cell r="C743" t="str">
            <v/>
          </cell>
        </row>
        <row r="744">
          <cell r="B744" t="str">
            <v/>
          </cell>
          <cell r="C744" t="str">
            <v/>
          </cell>
        </row>
        <row r="745">
          <cell r="B745" t="str">
            <v/>
          </cell>
          <cell r="C745" t="str">
            <v/>
          </cell>
        </row>
        <row r="746">
          <cell r="B746" t="str">
            <v/>
          </cell>
          <cell r="C746" t="str">
            <v/>
          </cell>
        </row>
        <row r="747">
          <cell r="B747" t="str">
            <v/>
          </cell>
          <cell r="C747" t="str">
            <v/>
          </cell>
        </row>
        <row r="748">
          <cell r="B748" t="str">
            <v/>
          </cell>
          <cell r="C748" t="str">
            <v/>
          </cell>
        </row>
        <row r="749">
          <cell r="B749" t="str">
            <v/>
          </cell>
          <cell r="C749" t="str">
            <v/>
          </cell>
        </row>
        <row r="750">
          <cell r="B750" t="str">
            <v/>
          </cell>
          <cell r="C750" t="str">
            <v/>
          </cell>
        </row>
        <row r="751">
          <cell r="B751" t="str">
            <v/>
          </cell>
          <cell r="C751" t="str">
            <v/>
          </cell>
        </row>
        <row r="752">
          <cell r="B752" t="str">
            <v/>
          </cell>
          <cell r="C752" t="str">
            <v/>
          </cell>
        </row>
        <row r="753">
          <cell r="B753" t="str">
            <v/>
          </cell>
          <cell r="C753" t="str">
            <v/>
          </cell>
        </row>
        <row r="754">
          <cell r="B754" t="str">
            <v/>
          </cell>
          <cell r="C754" t="str">
            <v/>
          </cell>
        </row>
        <row r="755">
          <cell r="B755" t="str">
            <v/>
          </cell>
          <cell r="C755" t="str">
            <v/>
          </cell>
        </row>
        <row r="756">
          <cell r="B756" t="str">
            <v/>
          </cell>
          <cell r="C756" t="str">
            <v/>
          </cell>
        </row>
        <row r="757">
          <cell r="B757" t="str">
            <v/>
          </cell>
          <cell r="C757" t="str">
            <v/>
          </cell>
        </row>
        <row r="758">
          <cell r="B758" t="str">
            <v/>
          </cell>
          <cell r="C758" t="str">
            <v/>
          </cell>
        </row>
        <row r="759">
          <cell r="B759" t="str">
            <v/>
          </cell>
          <cell r="C759" t="str">
            <v/>
          </cell>
        </row>
        <row r="760">
          <cell r="B760" t="str">
            <v/>
          </cell>
          <cell r="C760" t="str">
            <v/>
          </cell>
        </row>
        <row r="761">
          <cell r="B761" t="str">
            <v/>
          </cell>
          <cell r="C761" t="str">
            <v/>
          </cell>
        </row>
        <row r="762">
          <cell r="B762" t="str">
            <v/>
          </cell>
          <cell r="C762" t="str">
            <v/>
          </cell>
        </row>
        <row r="763">
          <cell r="B763" t="str">
            <v/>
          </cell>
          <cell r="C763" t="str">
            <v/>
          </cell>
        </row>
        <row r="764">
          <cell r="B764" t="str">
            <v/>
          </cell>
          <cell r="C764" t="str">
            <v/>
          </cell>
        </row>
        <row r="765">
          <cell r="B765" t="str">
            <v/>
          </cell>
          <cell r="C765" t="str">
            <v/>
          </cell>
        </row>
        <row r="766">
          <cell r="B766" t="str">
            <v/>
          </cell>
          <cell r="C766" t="str">
            <v/>
          </cell>
        </row>
        <row r="767">
          <cell r="B767" t="str">
            <v/>
          </cell>
          <cell r="C767" t="str">
            <v/>
          </cell>
        </row>
        <row r="768">
          <cell r="B768" t="str">
            <v/>
          </cell>
          <cell r="C768" t="str">
            <v/>
          </cell>
        </row>
        <row r="769">
          <cell r="B769" t="str">
            <v/>
          </cell>
          <cell r="C769" t="str">
            <v/>
          </cell>
        </row>
        <row r="770">
          <cell r="B770" t="str">
            <v/>
          </cell>
          <cell r="C770" t="str">
            <v/>
          </cell>
        </row>
        <row r="771">
          <cell r="B771" t="str">
            <v/>
          </cell>
          <cell r="C771" t="str">
            <v/>
          </cell>
        </row>
        <row r="772">
          <cell r="B772" t="str">
            <v/>
          </cell>
          <cell r="C772" t="str">
            <v/>
          </cell>
        </row>
        <row r="773">
          <cell r="B773" t="str">
            <v/>
          </cell>
          <cell r="C773" t="str">
            <v/>
          </cell>
        </row>
        <row r="774">
          <cell r="B774" t="str">
            <v/>
          </cell>
          <cell r="C774" t="str">
            <v/>
          </cell>
        </row>
        <row r="775">
          <cell r="B775" t="str">
            <v/>
          </cell>
          <cell r="C775" t="str">
            <v/>
          </cell>
        </row>
        <row r="776">
          <cell r="B776" t="str">
            <v/>
          </cell>
          <cell r="C776" t="str">
            <v/>
          </cell>
        </row>
        <row r="777">
          <cell r="B777" t="str">
            <v/>
          </cell>
          <cell r="C777" t="str">
            <v/>
          </cell>
        </row>
        <row r="778">
          <cell r="B778" t="str">
            <v/>
          </cell>
          <cell r="C778" t="str">
            <v/>
          </cell>
        </row>
        <row r="779">
          <cell r="B779" t="str">
            <v/>
          </cell>
          <cell r="C779" t="str">
            <v/>
          </cell>
        </row>
        <row r="780">
          <cell r="B780" t="str">
            <v/>
          </cell>
          <cell r="C780" t="str">
            <v/>
          </cell>
        </row>
        <row r="781">
          <cell r="B781" t="str">
            <v/>
          </cell>
          <cell r="C781" t="str">
            <v/>
          </cell>
        </row>
        <row r="782">
          <cell r="B782" t="str">
            <v/>
          </cell>
          <cell r="C782" t="str">
            <v/>
          </cell>
        </row>
        <row r="783">
          <cell r="B783" t="str">
            <v/>
          </cell>
          <cell r="C783" t="str">
            <v/>
          </cell>
        </row>
        <row r="784">
          <cell r="B784" t="str">
            <v/>
          </cell>
          <cell r="C784" t="str">
            <v/>
          </cell>
        </row>
        <row r="785">
          <cell r="B785" t="str">
            <v/>
          </cell>
          <cell r="C785" t="str">
            <v/>
          </cell>
        </row>
        <row r="786">
          <cell r="B786" t="str">
            <v/>
          </cell>
          <cell r="C786" t="str">
            <v/>
          </cell>
        </row>
        <row r="787">
          <cell r="B787" t="str">
            <v/>
          </cell>
          <cell r="C787" t="str">
            <v/>
          </cell>
        </row>
        <row r="788">
          <cell r="B788" t="str">
            <v/>
          </cell>
          <cell r="C788" t="str">
            <v/>
          </cell>
        </row>
        <row r="789">
          <cell r="B789" t="str">
            <v/>
          </cell>
          <cell r="C789" t="str">
            <v/>
          </cell>
        </row>
        <row r="790">
          <cell r="B790" t="str">
            <v/>
          </cell>
          <cell r="C790" t="str">
            <v/>
          </cell>
        </row>
        <row r="791">
          <cell r="B791" t="str">
            <v/>
          </cell>
          <cell r="C791" t="str">
            <v/>
          </cell>
        </row>
        <row r="792">
          <cell r="B792" t="str">
            <v/>
          </cell>
          <cell r="C792" t="str">
            <v/>
          </cell>
        </row>
        <row r="793">
          <cell r="B793" t="str">
            <v/>
          </cell>
          <cell r="C793" t="str">
            <v/>
          </cell>
        </row>
        <row r="794">
          <cell r="B794" t="str">
            <v/>
          </cell>
          <cell r="C794" t="str">
            <v/>
          </cell>
        </row>
        <row r="795">
          <cell r="B795" t="str">
            <v/>
          </cell>
          <cell r="C795" t="str">
            <v/>
          </cell>
        </row>
        <row r="796">
          <cell r="B796" t="str">
            <v/>
          </cell>
          <cell r="C796" t="str">
            <v/>
          </cell>
        </row>
        <row r="797">
          <cell r="B797" t="str">
            <v/>
          </cell>
          <cell r="C797" t="str">
            <v/>
          </cell>
        </row>
        <row r="798">
          <cell r="B798" t="str">
            <v/>
          </cell>
          <cell r="C798" t="str">
            <v/>
          </cell>
        </row>
        <row r="799">
          <cell r="B799" t="str">
            <v/>
          </cell>
          <cell r="C799" t="str">
            <v/>
          </cell>
        </row>
        <row r="800">
          <cell r="B800" t="str">
            <v/>
          </cell>
          <cell r="C800" t="str">
            <v/>
          </cell>
        </row>
        <row r="801">
          <cell r="B801" t="str">
            <v/>
          </cell>
          <cell r="C801" t="str">
            <v/>
          </cell>
        </row>
        <row r="802">
          <cell r="B802" t="str">
            <v/>
          </cell>
          <cell r="C802" t="str">
            <v/>
          </cell>
        </row>
        <row r="803">
          <cell r="B803" t="str">
            <v/>
          </cell>
          <cell r="C803" t="str">
            <v/>
          </cell>
        </row>
        <row r="804">
          <cell r="B804" t="str">
            <v/>
          </cell>
          <cell r="C804" t="str">
            <v/>
          </cell>
        </row>
        <row r="805">
          <cell r="B805" t="str">
            <v/>
          </cell>
          <cell r="C805" t="str">
            <v/>
          </cell>
        </row>
        <row r="806">
          <cell r="B806" t="str">
            <v/>
          </cell>
          <cell r="C806" t="str">
            <v/>
          </cell>
        </row>
        <row r="807">
          <cell r="B807" t="str">
            <v/>
          </cell>
          <cell r="C807" t="str">
            <v/>
          </cell>
        </row>
        <row r="808">
          <cell r="B808" t="str">
            <v/>
          </cell>
          <cell r="C808" t="str">
            <v/>
          </cell>
        </row>
        <row r="809">
          <cell r="B809" t="str">
            <v/>
          </cell>
          <cell r="C809" t="str">
            <v/>
          </cell>
        </row>
        <row r="810">
          <cell r="B810" t="str">
            <v/>
          </cell>
          <cell r="C810" t="str">
            <v/>
          </cell>
        </row>
        <row r="811">
          <cell r="B811" t="str">
            <v/>
          </cell>
          <cell r="C811" t="str">
            <v/>
          </cell>
        </row>
        <row r="812">
          <cell r="B812" t="str">
            <v/>
          </cell>
          <cell r="C812" t="str">
            <v/>
          </cell>
        </row>
        <row r="813">
          <cell r="B813" t="str">
            <v/>
          </cell>
          <cell r="C813" t="str">
            <v/>
          </cell>
        </row>
        <row r="814">
          <cell r="B814" t="str">
            <v/>
          </cell>
          <cell r="C814" t="str">
            <v/>
          </cell>
        </row>
        <row r="815">
          <cell r="B815" t="str">
            <v/>
          </cell>
          <cell r="C815" t="str">
            <v/>
          </cell>
        </row>
        <row r="816">
          <cell r="B816" t="str">
            <v/>
          </cell>
          <cell r="C816" t="str">
            <v/>
          </cell>
        </row>
        <row r="817">
          <cell r="B817" t="str">
            <v/>
          </cell>
          <cell r="C817" t="str">
            <v/>
          </cell>
        </row>
        <row r="818">
          <cell r="B818" t="str">
            <v/>
          </cell>
          <cell r="C818" t="str">
            <v/>
          </cell>
        </row>
        <row r="819">
          <cell r="B819" t="str">
            <v/>
          </cell>
          <cell r="C819" t="str">
            <v/>
          </cell>
        </row>
        <row r="820">
          <cell r="B820" t="str">
            <v/>
          </cell>
          <cell r="C820" t="str">
            <v/>
          </cell>
        </row>
        <row r="821">
          <cell r="B821" t="str">
            <v/>
          </cell>
          <cell r="C821" t="str">
            <v/>
          </cell>
        </row>
        <row r="822">
          <cell r="B822" t="str">
            <v/>
          </cell>
          <cell r="C822" t="str">
            <v/>
          </cell>
        </row>
        <row r="823">
          <cell r="B823" t="str">
            <v/>
          </cell>
          <cell r="C823" t="str">
            <v/>
          </cell>
        </row>
        <row r="824">
          <cell r="B824" t="str">
            <v/>
          </cell>
          <cell r="C824" t="str">
            <v/>
          </cell>
        </row>
        <row r="825">
          <cell r="B825" t="str">
            <v/>
          </cell>
          <cell r="C825" t="str">
            <v/>
          </cell>
        </row>
        <row r="826">
          <cell r="B826" t="str">
            <v/>
          </cell>
          <cell r="C826" t="str">
            <v/>
          </cell>
        </row>
        <row r="827">
          <cell r="B827" t="str">
            <v/>
          </cell>
          <cell r="C827" t="str">
            <v/>
          </cell>
        </row>
        <row r="828">
          <cell r="B828" t="str">
            <v/>
          </cell>
          <cell r="C828" t="str">
            <v/>
          </cell>
        </row>
        <row r="829">
          <cell r="B829" t="str">
            <v/>
          </cell>
          <cell r="C829" t="str">
            <v/>
          </cell>
        </row>
        <row r="830">
          <cell r="B830" t="str">
            <v/>
          </cell>
          <cell r="C830" t="str">
            <v/>
          </cell>
        </row>
        <row r="831">
          <cell r="B831" t="str">
            <v/>
          </cell>
          <cell r="C831" t="str">
            <v/>
          </cell>
        </row>
        <row r="832">
          <cell r="B832" t="str">
            <v/>
          </cell>
          <cell r="C832" t="str">
            <v/>
          </cell>
        </row>
        <row r="833">
          <cell r="B833" t="str">
            <v/>
          </cell>
          <cell r="C833" t="str">
            <v/>
          </cell>
        </row>
        <row r="834">
          <cell r="B834" t="str">
            <v/>
          </cell>
          <cell r="C834" t="str">
            <v/>
          </cell>
        </row>
        <row r="835">
          <cell r="B835" t="str">
            <v/>
          </cell>
          <cell r="C835" t="str">
            <v/>
          </cell>
        </row>
        <row r="836">
          <cell r="B836" t="str">
            <v/>
          </cell>
          <cell r="C836" t="str">
            <v/>
          </cell>
        </row>
        <row r="837">
          <cell r="B837" t="str">
            <v/>
          </cell>
          <cell r="C837" t="str">
            <v/>
          </cell>
        </row>
        <row r="838">
          <cell r="B838" t="str">
            <v/>
          </cell>
          <cell r="C838" t="str">
            <v/>
          </cell>
        </row>
        <row r="839">
          <cell r="B839" t="str">
            <v/>
          </cell>
          <cell r="C839" t="str">
            <v/>
          </cell>
        </row>
        <row r="840">
          <cell r="B840" t="str">
            <v/>
          </cell>
          <cell r="C840" t="str">
            <v/>
          </cell>
        </row>
        <row r="841">
          <cell r="B841" t="str">
            <v/>
          </cell>
          <cell r="C841" t="str">
            <v/>
          </cell>
        </row>
        <row r="842">
          <cell r="B842" t="str">
            <v/>
          </cell>
          <cell r="C842" t="str">
            <v/>
          </cell>
        </row>
        <row r="843">
          <cell r="B843" t="str">
            <v/>
          </cell>
          <cell r="C843" t="str">
            <v/>
          </cell>
        </row>
        <row r="844">
          <cell r="B844" t="str">
            <v/>
          </cell>
          <cell r="C844" t="str">
            <v/>
          </cell>
        </row>
        <row r="845">
          <cell r="B845" t="str">
            <v/>
          </cell>
          <cell r="C845" t="str">
            <v/>
          </cell>
        </row>
        <row r="846">
          <cell r="B846" t="str">
            <v/>
          </cell>
          <cell r="C846" t="str">
            <v/>
          </cell>
        </row>
        <row r="847">
          <cell r="B847" t="str">
            <v/>
          </cell>
          <cell r="C847" t="str">
            <v/>
          </cell>
        </row>
        <row r="848">
          <cell r="B848" t="str">
            <v/>
          </cell>
          <cell r="C848" t="str">
            <v/>
          </cell>
        </row>
        <row r="849">
          <cell r="B849" t="str">
            <v/>
          </cell>
          <cell r="C849" t="str">
            <v/>
          </cell>
        </row>
        <row r="850">
          <cell r="B850" t="str">
            <v/>
          </cell>
          <cell r="C850" t="str">
            <v/>
          </cell>
        </row>
        <row r="851">
          <cell r="B851" t="str">
            <v/>
          </cell>
          <cell r="C851" t="str">
            <v/>
          </cell>
        </row>
        <row r="852">
          <cell r="B852" t="str">
            <v/>
          </cell>
          <cell r="C852" t="str">
            <v/>
          </cell>
        </row>
        <row r="853">
          <cell r="B853" t="str">
            <v/>
          </cell>
          <cell r="C853" t="str">
            <v/>
          </cell>
        </row>
        <row r="854">
          <cell r="B854" t="str">
            <v/>
          </cell>
          <cell r="C854" t="str">
            <v/>
          </cell>
        </row>
        <row r="855">
          <cell r="B855" t="str">
            <v/>
          </cell>
          <cell r="C855" t="str">
            <v/>
          </cell>
        </row>
        <row r="856">
          <cell r="B856" t="str">
            <v/>
          </cell>
          <cell r="C856" t="str">
            <v/>
          </cell>
        </row>
        <row r="857">
          <cell r="B857" t="str">
            <v/>
          </cell>
          <cell r="C857" t="str">
            <v/>
          </cell>
        </row>
        <row r="858">
          <cell r="B858" t="str">
            <v/>
          </cell>
          <cell r="C858" t="str">
            <v/>
          </cell>
        </row>
        <row r="859">
          <cell r="B859" t="str">
            <v/>
          </cell>
          <cell r="C859" t="str">
            <v/>
          </cell>
        </row>
        <row r="860">
          <cell r="B860" t="str">
            <v/>
          </cell>
          <cell r="C860" t="str">
            <v/>
          </cell>
        </row>
        <row r="861">
          <cell r="B861" t="str">
            <v/>
          </cell>
          <cell r="C861" t="str">
            <v/>
          </cell>
        </row>
        <row r="862">
          <cell r="B862" t="str">
            <v/>
          </cell>
          <cell r="C862" t="str">
            <v/>
          </cell>
        </row>
        <row r="863">
          <cell r="B863" t="str">
            <v/>
          </cell>
          <cell r="C863" t="str">
            <v/>
          </cell>
        </row>
        <row r="864">
          <cell r="B864" t="str">
            <v/>
          </cell>
          <cell r="C864" t="str">
            <v/>
          </cell>
        </row>
        <row r="865">
          <cell r="B865" t="str">
            <v/>
          </cell>
          <cell r="C865" t="str">
            <v/>
          </cell>
        </row>
        <row r="866">
          <cell r="B866" t="str">
            <v/>
          </cell>
          <cell r="C866" t="str">
            <v/>
          </cell>
        </row>
        <row r="867">
          <cell r="B867" t="str">
            <v/>
          </cell>
          <cell r="C867" t="str">
            <v/>
          </cell>
        </row>
        <row r="868">
          <cell r="B868" t="str">
            <v/>
          </cell>
          <cell r="C868" t="str">
            <v/>
          </cell>
        </row>
        <row r="869">
          <cell r="B869" t="str">
            <v/>
          </cell>
          <cell r="C869" t="str">
            <v/>
          </cell>
        </row>
        <row r="870">
          <cell r="B870" t="str">
            <v/>
          </cell>
          <cell r="C870" t="str">
            <v/>
          </cell>
        </row>
        <row r="871">
          <cell r="B871" t="str">
            <v/>
          </cell>
          <cell r="C871" t="str">
            <v/>
          </cell>
        </row>
        <row r="872">
          <cell r="B872" t="str">
            <v/>
          </cell>
          <cell r="C872" t="str">
            <v/>
          </cell>
        </row>
        <row r="873">
          <cell r="B873" t="str">
            <v/>
          </cell>
          <cell r="C873" t="str">
            <v/>
          </cell>
        </row>
        <row r="874">
          <cell r="B874" t="str">
            <v/>
          </cell>
          <cell r="C874" t="str">
            <v/>
          </cell>
        </row>
        <row r="875">
          <cell r="B875" t="str">
            <v/>
          </cell>
          <cell r="C875" t="str">
            <v/>
          </cell>
        </row>
        <row r="876">
          <cell r="B876" t="str">
            <v/>
          </cell>
          <cell r="C876" t="str">
            <v/>
          </cell>
        </row>
        <row r="877">
          <cell r="B877" t="str">
            <v/>
          </cell>
          <cell r="C877" t="str">
            <v/>
          </cell>
        </row>
        <row r="878">
          <cell r="B878" t="str">
            <v/>
          </cell>
          <cell r="C878" t="str">
            <v/>
          </cell>
        </row>
        <row r="879">
          <cell r="B879" t="str">
            <v/>
          </cell>
          <cell r="C879" t="str">
            <v/>
          </cell>
        </row>
        <row r="880">
          <cell r="B880" t="str">
            <v/>
          </cell>
          <cell r="C880" t="str">
            <v/>
          </cell>
        </row>
        <row r="881">
          <cell r="B881" t="str">
            <v/>
          </cell>
          <cell r="C881" t="str">
            <v/>
          </cell>
        </row>
        <row r="882">
          <cell r="B882" t="str">
            <v/>
          </cell>
          <cell r="C882" t="str">
            <v/>
          </cell>
        </row>
        <row r="883">
          <cell r="B883" t="str">
            <v/>
          </cell>
          <cell r="C883" t="str">
            <v/>
          </cell>
        </row>
        <row r="884">
          <cell r="B884" t="str">
            <v/>
          </cell>
          <cell r="C884" t="str">
            <v/>
          </cell>
        </row>
        <row r="885">
          <cell r="B885" t="str">
            <v/>
          </cell>
          <cell r="C885" t="str">
            <v/>
          </cell>
        </row>
        <row r="886">
          <cell r="B886" t="str">
            <v/>
          </cell>
          <cell r="C886" t="str">
            <v/>
          </cell>
        </row>
        <row r="887">
          <cell r="B887" t="str">
            <v/>
          </cell>
          <cell r="C887" t="str">
            <v/>
          </cell>
        </row>
        <row r="888">
          <cell r="B888" t="str">
            <v/>
          </cell>
          <cell r="C888" t="str">
            <v/>
          </cell>
        </row>
        <row r="889">
          <cell r="B889" t="str">
            <v/>
          </cell>
          <cell r="C889" t="str">
            <v/>
          </cell>
        </row>
        <row r="890">
          <cell r="B890" t="str">
            <v/>
          </cell>
          <cell r="C890" t="str">
            <v/>
          </cell>
        </row>
        <row r="891">
          <cell r="B891" t="str">
            <v/>
          </cell>
          <cell r="C891" t="str">
            <v/>
          </cell>
        </row>
        <row r="892">
          <cell r="B892" t="str">
            <v/>
          </cell>
          <cell r="C892" t="str">
            <v/>
          </cell>
        </row>
        <row r="893">
          <cell r="B893" t="str">
            <v/>
          </cell>
          <cell r="C893" t="str">
            <v/>
          </cell>
        </row>
        <row r="894">
          <cell r="B894" t="str">
            <v/>
          </cell>
          <cell r="C894" t="str">
            <v/>
          </cell>
        </row>
        <row r="895">
          <cell r="B895" t="str">
            <v/>
          </cell>
          <cell r="C895" t="str">
            <v/>
          </cell>
        </row>
        <row r="896">
          <cell r="B896" t="str">
            <v/>
          </cell>
          <cell r="C896" t="str">
            <v/>
          </cell>
        </row>
        <row r="897">
          <cell r="B897" t="str">
            <v/>
          </cell>
          <cell r="C897" t="str">
            <v/>
          </cell>
        </row>
        <row r="898">
          <cell r="B898" t="str">
            <v/>
          </cell>
          <cell r="C898" t="str">
            <v/>
          </cell>
        </row>
        <row r="899">
          <cell r="B899" t="str">
            <v/>
          </cell>
          <cell r="C899" t="str">
            <v/>
          </cell>
        </row>
        <row r="900">
          <cell r="B900" t="str">
            <v/>
          </cell>
          <cell r="C900" t="str">
            <v/>
          </cell>
        </row>
        <row r="901">
          <cell r="B901" t="str">
            <v/>
          </cell>
          <cell r="C901" t="str">
            <v/>
          </cell>
        </row>
        <row r="902">
          <cell r="B902" t="str">
            <v/>
          </cell>
          <cell r="C902" t="str">
            <v/>
          </cell>
        </row>
        <row r="903">
          <cell r="B903" t="str">
            <v/>
          </cell>
          <cell r="C903" t="str">
            <v/>
          </cell>
        </row>
        <row r="904">
          <cell r="B904" t="str">
            <v/>
          </cell>
          <cell r="C904" t="str">
            <v/>
          </cell>
        </row>
        <row r="905">
          <cell r="B905" t="str">
            <v/>
          </cell>
          <cell r="C905" t="str">
            <v/>
          </cell>
        </row>
        <row r="906">
          <cell r="B906" t="str">
            <v/>
          </cell>
          <cell r="C906" t="str">
            <v/>
          </cell>
        </row>
        <row r="907">
          <cell r="B907" t="str">
            <v/>
          </cell>
          <cell r="C907" t="str">
            <v/>
          </cell>
        </row>
        <row r="908">
          <cell r="B908" t="str">
            <v/>
          </cell>
          <cell r="C908" t="str">
            <v/>
          </cell>
        </row>
        <row r="909">
          <cell r="B909" t="str">
            <v/>
          </cell>
          <cell r="C909" t="str">
            <v/>
          </cell>
        </row>
        <row r="910">
          <cell r="B910" t="str">
            <v/>
          </cell>
          <cell r="C910" t="str">
            <v/>
          </cell>
        </row>
        <row r="911">
          <cell r="B911" t="str">
            <v/>
          </cell>
          <cell r="C911" t="str">
            <v/>
          </cell>
        </row>
        <row r="912">
          <cell r="B912" t="str">
            <v/>
          </cell>
          <cell r="C912" t="str">
            <v/>
          </cell>
        </row>
        <row r="913">
          <cell r="B913" t="str">
            <v/>
          </cell>
          <cell r="C913" t="str">
            <v/>
          </cell>
        </row>
        <row r="914">
          <cell r="B914" t="str">
            <v/>
          </cell>
          <cell r="C914" t="str">
            <v/>
          </cell>
        </row>
        <row r="915">
          <cell r="B915" t="str">
            <v/>
          </cell>
          <cell r="C915" t="str">
            <v/>
          </cell>
        </row>
        <row r="916">
          <cell r="B916" t="str">
            <v/>
          </cell>
          <cell r="C916" t="str">
            <v/>
          </cell>
        </row>
        <row r="917">
          <cell r="B917" t="str">
            <v/>
          </cell>
          <cell r="C917" t="str">
            <v/>
          </cell>
        </row>
        <row r="918">
          <cell r="B918" t="str">
            <v/>
          </cell>
          <cell r="C918" t="str">
            <v/>
          </cell>
        </row>
        <row r="919">
          <cell r="B919" t="str">
            <v/>
          </cell>
          <cell r="C919" t="str">
            <v/>
          </cell>
        </row>
        <row r="920">
          <cell r="B920" t="str">
            <v/>
          </cell>
          <cell r="C920" t="str">
            <v/>
          </cell>
        </row>
        <row r="921">
          <cell r="B921" t="str">
            <v/>
          </cell>
          <cell r="C921" t="str">
            <v/>
          </cell>
        </row>
        <row r="922">
          <cell r="B922" t="str">
            <v/>
          </cell>
          <cell r="C922" t="str">
            <v/>
          </cell>
        </row>
        <row r="923">
          <cell r="B923" t="str">
            <v/>
          </cell>
          <cell r="C923" t="str">
            <v/>
          </cell>
        </row>
        <row r="924">
          <cell r="B924" t="str">
            <v/>
          </cell>
          <cell r="C924" t="str">
            <v/>
          </cell>
        </row>
        <row r="925">
          <cell r="B925" t="str">
            <v/>
          </cell>
          <cell r="C925" t="str">
            <v/>
          </cell>
        </row>
        <row r="926">
          <cell r="B926" t="str">
            <v/>
          </cell>
          <cell r="C926" t="str">
            <v/>
          </cell>
        </row>
        <row r="927">
          <cell r="B927" t="str">
            <v/>
          </cell>
          <cell r="C927" t="str">
            <v/>
          </cell>
        </row>
        <row r="928">
          <cell r="B928" t="str">
            <v/>
          </cell>
          <cell r="C928" t="str">
            <v/>
          </cell>
        </row>
        <row r="929">
          <cell r="B929" t="str">
            <v/>
          </cell>
          <cell r="C929" t="str">
            <v/>
          </cell>
        </row>
        <row r="930">
          <cell r="B930" t="str">
            <v/>
          </cell>
          <cell r="C930" t="str">
            <v/>
          </cell>
        </row>
        <row r="931">
          <cell r="B931" t="str">
            <v/>
          </cell>
          <cell r="C931" t="str">
            <v/>
          </cell>
        </row>
        <row r="932">
          <cell r="B932" t="str">
            <v/>
          </cell>
          <cell r="C932" t="str">
            <v/>
          </cell>
        </row>
        <row r="933">
          <cell r="B933" t="str">
            <v/>
          </cell>
          <cell r="C933" t="str">
            <v/>
          </cell>
        </row>
        <row r="934">
          <cell r="B934" t="str">
            <v/>
          </cell>
          <cell r="C934" t="str">
            <v/>
          </cell>
        </row>
        <row r="935">
          <cell r="B935" t="str">
            <v/>
          </cell>
          <cell r="C935" t="str">
            <v/>
          </cell>
        </row>
        <row r="936">
          <cell r="B936" t="str">
            <v/>
          </cell>
          <cell r="C936" t="str">
            <v/>
          </cell>
        </row>
        <row r="937">
          <cell r="B937" t="str">
            <v/>
          </cell>
          <cell r="C937" t="str">
            <v/>
          </cell>
        </row>
        <row r="938">
          <cell r="B938" t="str">
            <v/>
          </cell>
          <cell r="C938" t="str">
            <v/>
          </cell>
        </row>
        <row r="939">
          <cell r="B939" t="str">
            <v/>
          </cell>
          <cell r="C939" t="str">
            <v/>
          </cell>
        </row>
        <row r="940">
          <cell r="B940" t="str">
            <v/>
          </cell>
          <cell r="C940" t="str">
            <v/>
          </cell>
        </row>
        <row r="941">
          <cell r="B941" t="str">
            <v/>
          </cell>
          <cell r="C941" t="str">
            <v/>
          </cell>
        </row>
        <row r="942">
          <cell r="B942" t="str">
            <v/>
          </cell>
          <cell r="C942" t="str">
            <v/>
          </cell>
        </row>
        <row r="943">
          <cell r="B943" t="str">
            <v/>
          </cell>
          <cell r="C943" t="str">
            <v/>
          </cell>
        </row>
        <row r="944">
          <cell r="B944" t="str">
            <v/>
          </cell>
          <cell r="C944" t="str">
            <v/>
          </cell>
        </row>
        <row r="945">
          <cell r="B945" t="str">
            <v/>
          </cell>
          <cell r="C945" t="str">
            <v/>
          </cell>
        </row>
        <row r="946">
          <cell r="B946" t="str">
            <v/>
          </cell>
          <cell r="C946" t="str">
            <v/>
          </cell>
        </row>
        <row r="947">
          <cell r="B947" t="str">
            <v/>
          </cell>
          <cell r="C947" t="str">
            <v/>
          </cell>
        </row>
        <row r="948">
          <cell r="B948" t="str">
            <v/>
          </cell>
          <cell r="C948" t="str">
            <v/>
          </cell>
        </row>
        <row r="949">
          <cell r="B949" t="str">
            <v/>
          </cell>
          <cell r="C949" t="str">
            <v/>
          </cell>
        </row>
        <row r="950">
          <cell r="B950" t="str">
            <v/>
          </cell>
          <cell r="C950" t="str">
            <v/>
          </cell>
        </row>
        <row r="951">
          <cell r="B951" t="str">
            <v/>
          </cell>
          <cell r="C951" t="str">
            <v/>
          </cell>
        </row>
        <row r="952">
          <cell r="B952" t="str">
            <v/>
          </cell>
          <cell r="C952" t="str">
            <v/>
          </cell>
        </row>
        <row r="953">
          <cell r="B953" t="str">
            <v/>
          </cell>
          <cell r="C953" t="str">
            <v/>
          </cell>
        </row>
        <row r="954">
          <cell r="B954" t="str">
            <v/>
          </cell>
          <cell r="C954" t="str">
            <v/>
          </cell>
        </row>
        <row r="955">
          <cell r="B955" t="str">
            <v/>
          </cell>
          <cell r="C955" t="str">
            <v/>
          </cell>
        </row>
        <row r="956">
          <cell r="B956" t="str">
            <v/>
          </cell>
          <cell r="C956" t="str">
            <v/>
          </cell>
        </row>
        <row r="957">
          <cell r="B957" t="str">
            <v/>
          </cell>
          <cell r="C957" t="str">
            <v/>
          </cell>
        </row>
        <row r="958">
          <cell r="B958" t="str">
            <v/>
          </cell>
          <cell r="C958" t="str">
            <v/>
          </cell>
        </row>
        <row r="959">
          <cell r="B959" t="str">
            <v/>
          </cell>
          <cell r="C959" t="str">
            <v/>
          </cell>
        </row>
        <row r="960">
          <cell r="B960" t="str">
            <v/>
          </cell>
          <cell r="C960" t="str">
            <v/>
          </cell>
        </row>
        <row r="961">
          <cell r="B961" t="str">
            <v/>
          </cell>
          <cell r="C961" t="str">
            <v/>
          </cell>
        </row>
        <row r="962">
          <cell r="B962" t="str">
            <v/>
          </cell>
          <cell r="C962" t="str">
            <v/>
          </cell>
        </row>
        <row r="963">
          <cell r="B963" t="str">
            <v/>
          </cell>
          <cell r="C963" t="str">
            <v/>
          </cell>
        </row>
        <row r="964">
          <cell r="B964" t="str">
            <v/>
          </cell>
          <cell r="C964" t="str">
            <v/>
          </cell>
        </row>
        <row r="965">
          <cell r="B965" t="str">
            <v/>
          </cell>
          <cell r="C965" t="str">
            <v/>
          </cell>
        </row>
        <row r="966">
          <cell r="B966" t="str">
            <v/>
          </cell>
          <cell r="C966" t="str">
            <v/>
          </cell>
        </row>
        <row r="967">
          <cell r="B967" t="str">
            <v/>
          </cell>
          <cell r="C967" t="str">
            <v/>
          </cell>
        </row>
        <row r="968">
          <cell r="B968" t="str">
            <v/>
          </cell>
          <cell r="C968" t="str">
            <v/>
          </cell>
        </row>
        <row r="969">
          <cell r="B969" t="str">
            <v/>
          </cell>
          <cell r="C969" t="str">
            <v/>
          </cell>
        </row>
        <row r="970">
          <cell r="B970" t="str">
            <v/>
          </cell>
          <cell r="C970" t="str">
            <v/>
          </cell>
        </row>
        <row r="971">
          <cell r="B971" t="str">
            <v/>
          </cell>
          <cell r="C971" t="str">
            <v/>
          </cell>
        </row>
        <row r="972">
          <cell r="B972" t="str">
            <v/>
          </cell>
          <cell r="C972" t="str">
            <v/>
          </cell>
        </row>
        <row r="973">
          <cell r="B973" t="str">
            <v/>
          </cell>
          <cell r="C973" t="str">
            <v/>
          </cell>
        </row>
        <row r="974">
          <cell r="B974" t="str">
            <v/>
          </cell>
          <cell r="C974" t="str">
            <v/>
          </cell>
        </row>
        <row r="975">
          <cell r="B975" t="str">
            <v/>
          </cell>
          <cell r="C975" t="str">
            <v/>
          </cell>
        </row>
        <row r="976">
          <cell r="B976" t="str">
            <v/>
          </cell>
          <cell r="C976" t="str">
            <v/>
          </cell>
        </row>
        <row r="977">
          <cell r="B977" t="str">
            <v/>
          </cell>
          <cell r="C977" t="str">
            <v/>
          </cell>
        </row>
        <row r="978">
          <cell r="B978" t="str">
            <v/>
          </cell>
          <cell r="C978" t="str">
            <v/>
          </cell>
        </row>
        <row r="979">
          <cell r="B979" t="str">
            <v/>
          </cell>
          <cell r="C979" t="str">
            <v/>
          </cell>
        </row>
        <row r="980">
          <cell r="B980" t="str">
            <v/>
          </cell>
          <cell r="C980" t="str">
            <v/>
          </cell>
        </row>
        <row r="981">
          <cell r="B981" t="str">
            <v/>
          </cell>
          <cell r="C981" t="str">
            <v/>
          </cell>
        </row>
        <row r="982">
          <cell r="B982" t="str">
            <v/>
          </cell>
          <cell r="C982" t="str">
            <v/>
          </cell>
        </row>
        <row r="983">
          <cell r="B983" t="str">
            <v/>
          </cell>
          <cell r="C983" t="str">
            <v/>
          </cell>
        </row>
        <row r="984">
          <cell r="B984" t="str">
            <v/>
          </cell>
          <cell r="C984" t="str">
            <v/>
          </cell>
        </row>
        <row r="985">
          <cell r="B985" t="str">
            <v/>
          </cell>
          <cell r="C985" t="str">
            <v/>
          </cell>
        </row>
        <row r="986">
          <cell r="B986" t="str">
            <v/>
          </cell>
          <cell r="C986" t="str">
            <v/>
          </cell>
        </row>
        <row r="987">
          <cell r="B987" t="str">
            <v/>
          </cell>
          <cell r="C987" t="str">
            <v/>
          </cell>
        </row>
        <row r="988">
          <cell r="B988" t="str">
            <v/>
          </cell>
          <cell r="C988" t="str">
            <v/>
          </cell>
        </row>
        <row r="989">
          <cell r="B989" t="str">
            <v/>
          </cell>
          <cell r="C989" t="str">
            <v/>
          </cell>
        </row>
        <row r="990">
          <cell r="B990" t="str">
            <v/>
          </cell>
          <cell r="C990" t="str">
            <v/>
          </cell>
        </row>
        <row r="991">
          <cell r="B991" t="str">
            <v/>
          </cell>
          <cell r="C991" t="str">
            <v/>
          </cell>
        </row>
        <row r="992">
          <cell r="B992" t="str">
            <v/>
          </cell>
          <cell r="C992" t="str">
            <v/>
          </cell>
        </row>
        <row r="993">
          <cell r="B993" t="str">
            <v/>
          </cell>
          <cell r="C993" t="str">
            <v/>
          </cell>
        </row>
        <row r="994">
          <cell r="B994" t="str">
            <v/>
          </cell>
          <cell r="C994" t="str">
            <v/>
          </cell>
        </row>
        <row r="995">
          <cell r="B995" t="str">
            <v/>
          </cell>
          <cell r="C995" t="str">
            <v/>
          </cell>
        </row>
        <row r="996">
          <cell r="B996" t="str">
            <v/>
          </cell>
          <cell r="C996" t="str">
            <v/>
          </cell>
        </row>
        <row r="997">
          <cell r="B997" t="str">
            <v/>
          </cell>
          <cell r="C997" t="str">
            <v/>
          </cell>
        </row>
        <row r="998">
          <cell r="B998" t="str">
            <v/>
          </cell>
          <cell r="C998" t="str">
            <v/>
          </cell>
        </row>
        <row r="999">
          <cell r="B999" t="str">
            <v/>
          </cell>
          <cell r="C999" t="str">
            <v/>
          </cell>
        </row>
        <row r="1000">
          <cell r="B1000" t="str">
            <v/>
          </cell>
          <cell r="C1000" t="str">
            <v/>
          </cell>
        </row>
        <row r="1001">
          <cell r="B1001" t="str">
            <v/>
          </cell>
          <cell r="C1001" t="str">
            <v/>
          </cell>
        </row>
        <row r="1002">
          <cell r="B1002" t="str">
            <v/>
          </cell>
          <cell r="C1002" t="str">
            <v/>
          </cell>
        </row>
        <row r="1003">
          <cell r="B1003" t="str">
            <v/>
          </cell>
          <cell r="C1003" t="str">
            <v/>
          </cell>
        </row>
        <row r="1004">
          <cell r="B1004" t="str">
            <v/>
          </cell>
          <cell r="C1004" t="str">
            <v/>
          </cell>
        </row>
        <row r="1005">
          <cell r="B1005" t="str">
            <v/>
          </cell>
          <cell r="C1005" t="str">
            <v/>
          </cell>
        </row>
        <row r="1006">
          <cell r="B1006" t="str">
            <v/>
          </cell>
          <cell r="C1006" t="str">
            <v/>
          </cell>
        </row>
        <row r="1007">
          <cell r="B1007" t="str">
            <v/>
          </cell>
          <cell r="C1007" t="str">
            <v/>
          </cell>
        </row>
        <row r="1008">
          <cell r="B1008" t="str">
            <v/>
          </cell>
          <cell r="C1008" t="str">
            <v/>
          </cell>
        </row>
        <row r="1009">
          <cell r="B1009" t="str">
            <v/>
          </cell>
          <cell r="C1009" t="str">
            <v/>
          </cell>
        </row>
        <row r="1010">
          <cell r="B1010" t="str">
            <v/>
          </cell>
          <cell r="C1010" t="str">
            <v/>
          </cell>
        </row>
        <row r="1011">
          <cell r="B1011" t="str">
            <v/>
          </cell>
          <cell r="C1011" t="str">
            <v/>
          </cell>
        </row>
        <row r="1012">
          <cell r="B1012" t="str">
            <v/>
          </cell>
          <cell r="C1012" t="str">
            <v/>
          </cell>
        </row>
        <row r="1013">
          <cell r="B1013" t="str">
            <v/>
          </cell>
          <cell r="C1013" t="str">
            <v/>
          </cell>
        </row>
        <row r="1014">
          <cell r="B1014" t="str">
            <v/>
          </cell>
          <cell r="C1014" t="str">
            <v/>
          </cell>
        </row>
        <row r="1015">
          <cell r="B1015" t="str">
            <v/>
          </cell>
          <cell r="C1015" t="str">
            <v/>
          </cell>
        </row>
        <row r="1016">
          <cell r="B1016" t="str">
            <v/>
          </cell>
          <cell r="C1016" t="str">
            <v/>
          </cell>
        </row>
        <row r="1017">
          <cell r="B1017" t="str">
            <v/>
          </cell>
          <cell r="C1017" t="str">
            <v/>
          </cell>
        </row>
        <row r="1018">
          <cell r="B1018" t="str">
            <v/>
          </cell>
          <cell r="C1018" t="str">
            <v/>
          </cell>
        </row>
        <row r="1019">
          <cell r="B1019" t="str">
            <v/>
          </cell>
          <cell r="C1019" t="str">
            <v/>
          </cell>
        </row>
        <row r="1020">
          <cell r="B1020" t="str">
            <v/>
          </cell>
          <cell r="C1020" t="str">
            <v/>
          </cell>
        </row>
        <row r="1021">
          <cell r="B1021" t="str">
            <v/>
          </cell>
          <cell r="C1021" t="str">
            <v/>
          </cell>
        </row>
        <row r="1022">
          <cell r="B1022" t="str">
            <v/>
          </cell>
          <cell r="C1022" t="str">
            <v/>
          </cell>
        </row>
        <row r="1023">
          <cell r="B1023" t="str">
            <v/>
          </cell>
          <cell r="C1023" t="str">
            <v/>
          </cell>
        </row>
        <row r="1024">
          <cell r="B1024" t="str">
            <v/>
          </cell>
          <cell r="C1024" t="str">
            <v/>
          </cell>
        </row>
        <row r="1025">
          <cell r="B1025" t="str">
            <v/>
          </cell>
          <cell r="C1025" t="str">
            <v/>
          </cell>
        </row>
        <row r="1026">
          <cell r="B1026" t="str">
            <v/>
          </cell>
          <cell r="C1026" t="str">
            <v/>
          </cell>
        </row>
        <row r="1027">
          <cell r="B1027" t="str">
            <v/>
          </cell>
          <cell r="C1027" t="str">
            <v/>
          </cell>
        </row>
        <row r="1028">
          <cell r="B1028" t="str">
            <v/>
          </cell>
          <cell r="C1028" t="str">
            <v/>
          </cell>
        </row>
        <row r="1029">
          <cell r="B1029" t="str">
            <v/>
          </cell>
          <cell r="C1029" t="str">
            <v/>
          </cell>
        </row>
        <row r="1030">
          <cell r="B1030" t="str">
            <v/>
          </cell>
          <cell r="C1030" t="str">
            <v/>
          </cell>
        </row>
        <row r="1031">
          <cell r="B1031" t="str">
            <v/>
          </cell>
          <cell r="C1031" t="str">
            <v/>
          </cell>
        </row>
        <row r="1032">
          <cell r="B1032" t="str">
            <v/>
          </cell>
          <cell r="C1032" t="str">
            <v/>
          </cell>
        </row>
        <row r="1033">
          <cell r="B1033" t="str">
            <v/>
          </cell>
          <cell r="C1033" t="str">
            <v/>
          </cell>
        </row>
        <row r="1034">
          <cell r="B1034" t="str">
            <v/>
          </cell>
          <cell r="C1034" t="str">
            <v/>
          </cell>
        </row>
        <row r="1035">
          <cell r="B1035" t="str">
            <v/>
          </cell>
          <cell r="C1035" t="str">
            <v/>
          </cell>
        </row>
        <row r="1036">
          <cell r="B1036" t="str">
            <v/>
          </cell>
          <cell r="C1036" t="str">
            <v/>
          </cell>
        </row>
        <row r="1037">
          <cell r="B1037" t="str">
            <v/>
          </cell>
          <cell r="C1037" t="str">
            <v/>
          </cell>
        </row>
        <row r="1038">
          <cell r="B1038" t="str">
            <v/>
          </cell>
          <cell r="C1038" t="str">
            <v/>
          </cell>
        </row>
        <row r="1039">
          <cell r="B1039" t="str">
            <v/>
          </cell>
          <cell r="C1039" t="str">
            <v/>
          </cell>
        </row>
        <row r="1040">
          <cell r="B1040" t="str">
            <v/>
          </cell>
          <cell r="C1040" t="str">
            <v/>
          </cell>
        </row>
        <row r="1041">
          <cell r="B1041" t="str">
            <v/>
          </cell>
          <cell r="C1041" t="str">
            <v/>
          </cell>
        </row>
        <row r="1042">
          <cell r="B1042" t="str">
            <v/>
          </cell>
          <cell r="C1042" t="str">
            <v/>
          </cell>
        </row>
        <row r="1043">
          <cell r="B1043" t="str">
            <v/>
          </cell>
          <cell r="C1043" t="str">
            <v/>
          </cell>
        </row>
        <row r="1044">
          <cell r="B1044" t="str">
            <v/>
          </cell>
          <cell r="C1044" t="str">
            <v/>
          </cell>
        </row>
        <row r="1045">
          <cell r="B1045" t="str">
            <v/>
          </cell>
          <cell r="C1045" t="str">
            <v/>
          </cell>
        </row>
        <row r="1046">
          <cell r="B1046" t="str">
            <v/>
          </cell>
          <cell r="C1046" t="str">
            <v/>
          </cell>
        </row>
        <row r="1047">
          <cell r="B1047" t="str">
            <v/>
          </cell>
          <cell r="C1047" t="str">
            <v/>
          </cell>
        </row>
        <row r="1048">
          <cell r="B1048" t="str">
            <v/>
          </cell>
          <cell r="C1048" t="str">
            <v/>
          </cell>
        </row>
        <row r="1049">
          <cell r="B1049" t="str">
            <v/>
          </cell>
          <cell r="C1049" t="str">
            <v/>
          </cell>
        </row>
        <row r="1050">
          <cell r="B1050" t="str">
            <v/>
          </cell>
          <cell r="C1050" t="str">
            <v/>
          </cell>
        </row>
        <row r="1051">
          <cell r="B1051" t="str">
            <v/>
          </cell>
          <cell r="C1051" t="str">
            <v/>
          </cell>
        </row>
        <row r="1052">
          <cell r="B1052" t="str">
            <v/>
          </cell>
          <cell r="C1052" t="str">
            <v/>
          </cell>
        </row>
        <row r="1053">
          <cell r="B1053" t="str">
            <v/>
          </cell>
          <cell r="C1053" t="str">
            <v/>
          </cell>
        </row>
        <row r="1054">
          <cell r="B1054" t="str">
            <v/>
          </cell>
          <cell r="C1054" t="str">
            <v/>
          </cell>
        </row>
        <row r="1055">
          <cell r="B1055" t="str">
            <v/>
          </cell>
          <cell r="C1055" t="str">
            <v/>
          </cell>
        </row>
        <row r="1056">
          <cell r="B1056" t="str">
            <v/>
          </cell>
          <cell r="C1056" t="str">
            <v/>
          </cell>
        </row>
        <row r="1057">
          <cell r="B1057" t="str">
            <v/>
          </cell>
          <cell r="C1057" t="str">
            <v/>
          </cell>
        </row>
        <row r="1058">
          <cell r="B1058" t="str">
            <v/>
          </cell>
          <cell r="C1058" t="str">
            <v/>
          </cell>
        </row>
        <row r="1059">
          <cell r="B1059" t="str">
            <v/>
          </cell>
          <cell r="C1059" t="str">
            <v/>
          </cell>
        </row>
        <row r="1060">
          <cell r="B1060" t="str">
            <v/>
          </cell>
          <cell r="C1060" t="str">
            <v/>
          </cell>
        </row>
        <row r="1061">
          <cell r="B1061" t="str">
            <v/>
          </cell>
          <cell r="C1061" t="str">
            <v/>
          </cell>
        </row>
        <row r="1062">
          <cell r="B1062" t="str">
            <v/>
          </cell>
          <cell r="C1062" t="str">
            <v/>
          </cell>
        </row>
        <row r="1063">
          <cell r="B1063" t="str">
            <v/>
          </cell>
          <cell r="C1063" t="str">
            <v/>
          </cell>
        </row>
        <row r="1064">
          <cell r="B1064" t="str">
            <v/>
          </cell>
          <cell r="C1064" t="str">
            <v/>
          </cell>
        </row>
        <row r="1065">
          <cell r="B1065" t="str">
            <v/>
          </cell>
          <cell r="C1065" t="str">
            <v/>
          </cell>
        </row>
        <row r="1066">
          <cell r="B1066" t="str">
            <v/>
          </cell>
          <cell r="C1066" t="str">
            <v/>
          </cell>
        </row>
        <row r="1067">
          <cell r="B1067" t="str">
            <v/>
          </cell>
          <cell r="C1067" t="str">
            <v/>
          </cell>
        </row>
        <row r="1068">
          <cell r="B1068" t="str">
            <v/>
          </cell>
          <cell r="C1068" t="str">
            <v/>
          </cell>
        </row>
        <row r="1069">
          <cell r="B1069" t="str">
            <v/>
          </cell>
          <cell r="C1069" t="str">
            <v/>
          </cell>
        </row>
        <row r="1070">
          <cell r="B1070" t="str">
            <v/>
          </cell>
          <cell r="C1070" t="str">
            <v/>
          </cell>
        </row>
        <row r="1071">
          <cell r="B1071" t="str">
            <v/>
          </cell>
          <cell r="C1071" t="str">
            <v/>
          </cell>
        </row>
        <row r="1072">
          <cell r="B1072" t="str">
            <v/>
          </cell>
          <cell r="C1072" t="str">
            <v/>
          </cell>
        </row>
        <row r="1073">
          <cell r="B1073" t="str">
            <v/>
          </cell>
          <cell r="C1073" t="str">
            <v/>
          </cell>
        </row>
        <row r="1074">
          <cell r="B1074" t="str">
            <v/>
          </cell>
          <cell r="C1074" t="str">
            <v/>
          </cell>
        </row>
        <row r="1075">
          <cell r="B1075" t="str">
            <v/>
          </cell>
          <cell r="C1075" t="str">
            <v/>
          </cell>
        </row>
        <row r="1076">
          <cell r="B1076" t="str">
            <v/>
          </cell>
          <cell r="C1076" t="str">
            <v/>
          </cell>
        </row>
        <row r="1077">
          <cell r="B1077" t="str">
            <v/>
          </cell>
          <cell r="C1077" t="str">
            <v/>
          </cell>
        </row>
        <row r="1078">
          <cell r="B1078" t="str">
            <v/>
          </cell>
          <cell r="C1078" t="str">
            <v/>
          </cell>
        </row>
        <row r="1079">
          <cell r="B1079" t="str">
            <v/>
          </cell>
          <cell r="C1079" t="str">
            <v/>
          </cell>
        </row>
        <row r="1080">
          <cell r="B1080" t="str">
            <v/>
          </cell>
          <cell r="C1080" t="str">
            <v/>
          </cell>
        </row>
        <row r="1081">
          <cell r="B1081" t="str">
            <v/>
          </cell>
          <cell r="C1081" t="str">
            <v/>
          </cell>
        </row>
        <row r="1082">
          <cell r="B1082" t="str">
            <v/>
          </cell>
          <cell r="C1082" t="str">
            <v/>
          </cell>
        </row>
        <row r="1083">
          <cell r="B1083" t="str">
            <v/>
          </cell>
          <cell r="C1083" t="str">
            <v/>
          </cell>
        </row>
        <row r="1084">
          <cell r="B1084" t="str">
            <v/>
          </cell>
          <cell r="C1084" t="str">
            <v/>
          </cell>
        </row>
        <row r="1085">
          <cell r="B1085" t="str">
            <v/>
          </cell>
          <cell r="C1085" t="str">
            <v/>
          </cell>
        </row>
        <row r="1086">
          <cell r="B1086" t="str">
            <v/>
          </cell>
          <cell r="C1086" t="str">
            <v/>
          </cell>
        </row>
        <row r="1087">
          <cell r="B1087" t="str">
            <v/>
          </cell>
          <cell r="C1087" t="str">
            <v/>
          </cell>
        </row>
        <row r="1088">
          <cell r="B1088" t="str">
            <v/>
          </cell>
          <cell r="C1088" t="str">
            <v/>
          </cell>
        </row>
        <row r="1089">
          <cell r="B1089" t="str">
            <v/>
          </cell>
          <cell r="C1089" t="str">
            <v/>
          </cell>
        </row>
        <row r="1090">
          <cell r="B1090" t="str">
            <v/>
          </cell>
          <cell r="C1090" t="str">
            <v/>
          </cell>
        </row>
        <row r="1091">
          <cell r="B1091" t="str">
            <v/>
          </cell>
          <cell r="C1091" t="str">
            <v/>
          </cell>
        </row>
        <row r="1092">
          <cell r="B1092" t="str">
            <v/>
          </cell>
          <cell r="C1092" t="str">
            <v/>
          </cell>
        </row>
        <row r="1093">
          <cell r="B1093" t="str">
            <v/>
          </cell>
          <cell r="C1093" t="str">
            <v/>
          </cell>
        </row>
        <row r="1094">
          <cell r="B1094" t="str">
            <v/>
          </cell>
          <cell r="C1094" t="str">
            <v/>
          </cell>
        </row>
        <row r="1095">
          <cell r="B1095" t="str">
            <v/>
          </cell>
          <cell r="C1095" t="str">
            <v/>
          </cell>
        </row>
        <row r="1096">
          <cell r="B1096" t="str">
            <v/>
          </cell>
          <cell r="C1096" t="str">
            <v/>
          </cell>
        </row>
        <row r="1097">
          <cell r="B1097" t="str">
            <v/>
          </cell>
          <cell r="C1097" t="str">
            <v/>
          </cell>
        </row>
        <row r="1098">
          <cell r="B1098" t="str">
            <v/>
          </cell>
          <cell r="C1098" t="str">
            <v/>
          </cell>
        </row>
        <row r="1099">
          <cell r="B1099" t="str">
            <v/>
          </cell>
          <cell r="C1099" t="str">
            <v/>
          </cell>
        </row>
        <row r="1100">
          <cell r="B1100" t="str">
            <v/>
          </cell>
          <cell r="C1100" t="str">
            <v/>
          </cell>
        </row>
        <row r="1101">
          <cell r="B1101" t="str">
            <v/>
          </cell>
          <cell r="C1101" t="str">
            <v/>
          </cell>
        </row>
        <row r="1102">
          <cell r="B1102" t="str">
            <v/>
          </cell>
          <cell r="C1102" t="str">
            <v/>
          </cell>
        </row>
        <row r="1103">
          <cell r="B1103" t="str">
            <v/>
          </cell>
          <cell r="C1103" t="str">
            <v/>
          </cell>
        </row>
        <row r="1104">
          <cell r="B1104" t="str">
            <v/>
          </cell>
          <cell r="C1104" t="str">
            <v/>
          </cell>
        </row>
        <row r="1105">
          <cell r="B1105" t="str">
            <v/>
          </cell>
          <cell r="C1105" t="str">
            <v/>
          </cell>
        </row>
        <row r="1106">
          <cell r="B1106" t="str">
            <v/>
          </cell>
          <cell r="C1106" t="str">
            <v/>
          </cell>
        </row>
        <row r="1107">
          <cell r="B1107" t="str">
            <v/>
          </cell>
          <cell r="C1107" t="str">
            <v/>
          </cell>
        </row>
        <row r="1108">
          <cell r="B1108" t="str">
            <v/>
          </cell>
          <cell r="C1108" t="str">
            <v/>
          </cell>
        </row>
        <row r="1109">
          <cell r="B1109" t="str">
            <v/>
          </cell>
          <cell r="C1109" t="str">
            <v/>
          </cell>
        </row>
        <row r="1110">
          <cell r="B1110" t="str">
            <v/>
          </cell>
          <cell r="C1110" t="str">
            <v/>
          </cell>
        </row>
        <row r="1111">
          <cell r="B1111" t="str">
            <v/>
          </cell>
          <cell r="C1111" t="str">
            <v/>
          </cell>
        </row>
        <row r="1112">
          <cell r="B1112" t="str">
            <v/>
          </cell>
          <cell r="C1112" t="str">
            <v/>
          </cell>
        </row>
        <row r="1113">
          <cell r="B1113" t="str">
            <v/>
          </cell>
          <cell r="C1113" t="str">
            <v/>
          </cell>
        </row>
        <row r="1114">
          <cell r="B1114" t="str">
            <v/>
          </cell>
          <cell r="C1114" t="str">
            <v/>
          </cell>
        </row>
        <row r="1115">
          <cell r="B1115" t="str">
            <v/>
          </cell>
          <cell r="C1115" t="str">
            <v/>
          </cell>
        </row>
        <row r="1116">
          <cell r="B1116" t="str">
            <v/>
          </cell>
          <cell r="C1116" t="str">
            <v/>
          </cell>
        </row>
        <row r="1117">
          <cell r="B1117" t="str">
            <v/>
          </cell>
          <cell r="C1117" t="str">
            <v/>
          </cell>
        </row>
        <row r="1118">
          <cell r="B1118" t="str">
            <v/>
          </cell>
          <cell r="C1118" t="str">
            <v/>
          </cell>
        </row>
        <row r="1119">
          <cell r="B1119" t="str">
            <v/>
          </cell>
          <cell r="C1119" t="str">
            <v/>
          </cell>
        </row>
        <row r="1120">
          <cell r="B1120" t="str">
            <v/>
          </cell>
          <cell r="C1120" t="str">
            <v/>
          </cell>
        </row>
        <row r="1121">
          <cell r="B1121" t="str">
            <v/>
          </cell>
          <cell r="C1121" t="str">
            <v/>
          </cell>
        </row>
        <row r="1122">
          <cell r="B1122" t="str">
            <v/>
          </cell>
          <cell r="C1122" t="str">
            <v/>
          </cell>
        </row>
        <row r="1123">
          <cell r="B1123" t="str">
            <v/>
          </cell>
          <cell r="C1123" t="str">
            <v/>
          </cell>
        </row>
        <row r="1124">
          <cell r="B1124" t="str">
            <v/>
          </cell>
          <cell r="C1124" t="str">
            <v/>
          </cell>
        </row>
        <row r="1125">
          <cell r="B1125" t="str">
            <v/>
          </cell>
          <cell r="C1125" t="str">
            <v/>
          </cell>
        </row>
        <row r="1126">
          <cell r="B1126" t="str">
            <v/>
          </cell>
          <cell r="C1126" t="str">
            <v/>
          </cell>
        </row>
        <row r="1127">
          <cell r="B1127" t="str">
            <v/>
          </cell>
          <cell r="C1127" t="str">
            <v/>
          </cell>
        </row>
        <row r="1128">
          <cell r="B1128" t="str">
            <v/>
          </cell>
          <cell r="C1128" t="str">
            <v/>
          </cell>
        </row>
        <row r="1129">
          <cell r="B1129" t="str">
            <v/>
          </cell>
          <cell r="C1129" t="str">
            <v/>
          </cell>
        </row>
        <row r="1130">
          <cell r="B1130" t="str">
            <v/>
          </cell>
          <cell r="C1130" t="str">
            <v/>
          </cell>
        </row>
        <row r="1131">
          <cell r="B1131" t="str">
            <v/>
          </cell>
          <cell r="C1131" t="str">
            <v/>
          </cell>
        </row>
        <row r="1132">
          <cell r="B1132" t="str">
            <v/>
          </cell>
          <cell r="C1132" t="str">
            <v/>
          </cell>
        </row>
        <row r="1133">
          <cell r="B1133" t="str">
            <v/>
          </cell>
          <cell r="C1133" t="str">
            <v/>
          </cell>
        </row>
        <row r="1134">
          <cell r="B1134" t="str">
            <v/>
          </cell>
          <cell r="C1134" t="str">
            <v/>
          </cell>
        </row>
        <row r="1135">
          <cell r="B1135" t="str">
            <v/>
          </cell>
          <cell r="C1135" t="str">
            <v/>
          </cell>
        </row>
        <row r="1136">
          <cell r="B1136" t="str">
            <v/>
          </cell>
          <cell r="C1136" t="str">
            <v/>
          </cell>
        </row>
        <row r="1137">
          <cell r="B1137" t="str">
            <v/>
          </cell>
          <cell r="C1137" t="str">
            <v/>
          </cell>
        </row>
        <row r="1138">
          <cell r="B1138" t="str">
            <v/>
          </cell>
          <cell r="C1138" t="str">
            <v/>
          </cell>
        </row>
        <row r="1139">
          <cell r="B1139" t="str">
            <v/>
          </cell>
          <cell r="C1139" t="str">
            <v/>
          </cell>
        </row>
        <row r="1140">
          <cell r="B1140" t="str">
            <v/>
          </cell>
          <cell r="C1140" t="str">
            <v/>
          </cell>
        </row>
        <row r="1141">
          <cell r="B1141" t="str">
            <v/>
          </cell>
          <cell r="C1141" t="str">
            <v/>
          </cell>
        </row>
        <row r="1142">
          <cell r="B1142" t="str">
            <v/>
          </cell>
          <cell r="C1142" t="str">
            <v/>
          </cell>
        </row>
        <row r="1143">
          <cell r="B1143" t="str">
            <v/>
          </cell>
          <cell r="C1143" t="str">
            <v/>
          </cell>
        </row>
        <row r="1144">
          <cell r="B1144" t="str">
            <v/>
          </cell>
          <cell r="C1144" t="str">
            <v/>
          </cell>
        </row>
        <row r="1145">
          <cell r="B1145" t="str">
            <v/>
          </cell>
          <cell r="C1145" t="str">
            <v/>
          </cell>
        </row>
        <row r="1146">
          <cell r="B1146" t="str">
            <v/>
          </cell>
          <cell r="C1146" t="str">
            <v/>
          </cell>
        </row>
        <row r="1147">
          <cell r="B1147" t="str">
            <v/>
          </cell>
          <cell r="C1147" t="str">
            <v/>
          </cell>
        </row>
        <row r="1148">
          <cell r="B1148" t="str">
            <v/>
          </cell>
          <cell r="C1148" t="str">
            <v/>
          </cell>
        </row>
        <row r="1149">
          <cell r="B1149" t="str">
            <v/>
          </cell>
          <cell r="C1149" t="str">
            <v/>
          </cell>
        </row>
        <row r="1150">
          <cell r="B1150" t="str">
            <v/>
          </cell>
          <cell r="C1150" t="str">
            <v/>
          </cell>
        </row>
        <row r="1151">
          <cell r="B1151" t="str">
            <v/>
          </cell>
          <cell r="C1151" t="str">
            <v/>
          </cell>
        </row>
        <row r="1152">
          <cell r="B1152" t="str">
            <v/>
          </cell>
          <cell r="C1152" t="str">
            <v/>
          </cell>
        </row>
        <row r="1153">
          <cell r="B1153" t="str">
            <v/>
          </cell>
          <cell r="C1153" t="str">
            <v/>
          </cell>
        </row>
        <row r="1154">
          <cell r="B1154" t="str">
            <v/>
          </cell>
          <cell r="C1154" t="str">
            <v/>
          </cell>
        </row>
        <row r="1155">
          <cell r="B1155" t="str">
            <v/>
          </cell>
          <cell r="C1155" t="str">
            <v/>
          </cell>
        </row>
        <row r="1156">
          <cell r="B1156" t="str">
            <v/>
          </cell>
          <cell r="C1156" t="str">
            <v/>
          </cell>
        </row>
        <row r="1157">
          <cell r="B1157" t="str">
            <v/>
          </cell>
          <cell r="C1157" t="str">
            <v/>
          </cell>
        </row>
        <row r="1158">
          <cell r="B1158" t="str">
            <v/>
          </cell>
          <cell r="C1158" t="str">
            <v/>
          </cell>
        </row>
        <row r="1159">
          <cell r="B1159" t="str">
            <v/>
          </cell>
          <cell r="C1159" t="str">
            <v/>
          </cell>
        </row>
        <row r="1160">
          <cell r="B1160" t="str">
            <v/>
          </cell>
          <cell r="C1160" t="str">
            <v/>
          </cell>
        </row>
        <row r="1161">
          <cell r="B1161" t="str">
            <v/>
          </cell>
          <cell r="C1161" t="str">
            <v/>
          </cell>
        </row>
        <row r="1162">
          <cell r="B1162" t="str">
            <v/>
          </cell>
          <cell r="C1162" t="str">
            <v/>
          </cell>
        </row>
        <row r="1163">
          <cell r="B1163" t="str">
            <v/>
          </cell>
          <cell r="C1163" t="str">
            <v/>
          </cell>
        </row>
        <row r="1164">
          <cell r="B1164" t="str">
            <v/>
          </cell>
          <cell r="C1164" t="str">
            <v/>
          </cell>
        </row>
        <row r="1165">
          <cell r="B1165" t="str">
            <v/>
          </cell>
          <cell r="C1165" t="str">
            <v/>
          </cell>
        </row>
        <row r="1166">
          <cell r="B1166" t="str">
            <v/>
          </cell>
          <cell r="C1166" t="str">
            <v/>
          </cell>
        </row>
        <row r="1167">
          <cell r="B1167" t="str">
            <v/>
          </cell>
          <cell r="C1167" t="str">
            <v/>
          </cell>
        </row>
        <row r="1168">
          <cell r="B1168" t="str">
            <v/>
          </cell>
          <cell r="C1168" t="str">
            <v/>
          </cell>
        </row>
        <row r="1169">
          <cell r="B1169" t="str">
            <v/>
          </cell>
          <cell r="C1169" t="str">
            <v/>
          </cell>
        </row>
        <row r="1170">
          <cell r="B1170" t="str">
            <v/>
          </cell>
          <cell r="C1170" t="str">
            <v/>
          </cell>
        </row>
        <row r="1171">
          <cell r="B1171" t="str">
            <v/>
          </cell>
          <cell r="C1171" t="str">
            <v/>
          </cell>
        </row>
        <row r="1172">
          <cell r="B1172" t="str">
            <v/>
          </cell>
          <cell r="C1172" t="str">
            <v/>
          </cell>
        </row>
        <row r="1173">
          <cell r="B1173" t="str">
            <v/>
          </cell>
          <cell r="C1173" t="str">
            <v/>
          </cell>
        </row>
        <row r="1174">
          <cell r="B1174" t="str">
            <v/>
          </cell>
          <cell r="C1174" t="str">
            <v/>
          </cell>
        </row>
        <row r="1175">
          <cell r="B1175" t="str">
            <v/>
          </cell>
          <cell r="C1175" t="str">
            <v/>
          </cell>
        </row>
        <row r="1176">
          <cell r="B1176" t="str">
            <v/>
          </cell>
          <cell r="C1176" t="str">
            <v/>
          </cell>
        </row>
        <row r="1177">
          <cell r="B1177" t="str">
            <v/>
          </cell>
          <cell r="C1177" t="str">
            <v/>
          </cell>
        </row>
        <row r="1178">
          <cell r="B1178" t="str">
            <v/>
          </cell>
          <cell r="C1178" t="str">
            <v/>
          </cell>
        </row>
        <row r="1179">
          <cell r="B1179" t="str">
            <v/>
          </cell>
          <cell r="C1179" t="str">
            <v/>
          </cell>
        </row>
        <row r="1180">
          <cell r="B1180" t="str">
            <v/>
          </cell>
          <cell r="C1180" t="str">
            <v/>
          </cell>
        </row>
        <row r="1181">
          <cell r="B1181" t="str">
            <v/>
          </cell>
          <cell r="C1181" t="str">
            <v/>
          </cell>
        </row>
        <row r="1182">
          <cell r="B1182" t="str">
            <v/>
          </cell>
          <cell r="C1182" t="str">
            <v/>
          </cell>
        </row>
        <row r="1183">
          <cell r="B1183" t="str">
            <v/>
          </cell>
          <cell r="C1183" t="str">
            <v/>
          </cell>
        </row>
        <row r="1184">
          <cell r="B1184" t="str">
            <v/>
          </cell>
          <cell r="C1184" t="str">
            <v/>
          </cell>
        </row>
        <row r="1185">
          <cell r="B1185" t="str">
            <v/>
          </cell>
          <cell r="C1185" t="str">
            <v/>
          </cell>
        </row>
        <row r="1186">
          <cell r="B1186" t="str">
            <v/>
          </cell>
          <cell r="C1186" t="str">
            <v/>
          </cell>
        </row>
        <row r="1187">
          <cell r="B1187" t="str">
            <v/>
          </cell>
          <cell r="C1187" t="str">
            <v/>
          </cell>
        </row>
        <row r="1188">
          <cell r="B1188" t="str">
            <v/>
          </cell>
          <cell r="C1188" t="str">
            <v/>
          </cell>
        </row>
        <row r="1189">
          <cell r="B1189" t="str">
            <v/>
          </cell>
          <cell r="C1189" t="str">
            <v/>
          </cell>
        </row>
        <row r="1190">
          <cell r="B1190" t="str">
            <v/>
          </cell>
          <cell r="C1190" t="str">
            <v/>
          </cell>
        </row>
        <row r="1191">
          <cell r="B1191" t="str">
            <v/>
          </cell>
          <cell r="C1191" t="str">
            <v/>
          </cell>
        </row>
        <row r="1192">
          <cell r="B1192" t="str">
            <v/>
          </cell>
          <cell r="C1192" t="str">
            <v/>
          </cell>
        </row>
        <row r="1193">
          <cell r="B1193" t="str">
            <v/>
          </cell>
          <cell r="C1193" t="str">
            <v/>
          </cell>
        </row>
        <row r="1194">
          <cell r="B1194" t="str">
            <v/>
          </cell>
          <cell r="C1194" t="str">
            <v/>
          </cell>
        </row>
        <row r="1195">
          <cell r="B1195" t="str">
            <v/>
          </cell>
          <cell r="C1195" t="str">
            <v/>
          </cell>
        </row>
        <row r="1196">
          <cell r="B1196" t="str">
            <v/>
          </cell>
          <cell r="C1196" t="str">
            <v/>
          </cell>
        </row>
        <row r="1197">
          <cell r="B1197" t="str">
            <v/>
          </cell>
          <cell r="C1197" t="str">
            <v/>
          </cell>
        </row>
        <row r="1198">
          <cell r="B1198" t="str">
            <v/>
          </cell>
          <cell r="C1198" t="str">
            <v/>
          </cell>
        </row>
        <row r="1199">
          <cell r="B1199" t="str">
            <v/>
          </cell>
          <cell r="C1199" t="str">
            <v/>
          </cell>
        </row>
        <row r="1200">
          <cell r="B1200" t="str">
            <v/>
          </cell>
          <cell r="C1200" t="str">
            <v/>
          </cell>
        </row>
        <row r="1201">
          <cell r="B1201" t="str">
            <v/>
          </cell>
          <cell r="C1201" t="str">
            <v/>
          </cell>
        </row>
        <row r="1202">
          <cell r="B1202" t="str">
            <v/>
          </cell>
          <cell r="C1202" t="str">
            <v/>
          </cell>
        </row>
        <row r="1203">
          <cell r="B1203" t="str">
            <v/>
          </cell>
          <cell r="C1203" t="str">
            <v/>
          </cell>
        </row>
        <row r="1204">
          <cell r="B1204" t="str">
            <v/>
          </cell>
          <cell r="C1204" t="str">
            <v/>
          </cell>
        </row>
        <row r="1205">
          <cell r="B1205" t="str">
            <v/>
          </cell>
          <cell r="C1205" t="str">
            <v/>
          </cell>
        </row>
        <row r="1206">
          <cell r="B1206" t="str">
            <v/>
          </cell>
          <cell r="C1206" t="str">
            <v/>
          </cell>
        </row>
        <row r="1207">
          <cell r="B1207" t="str">
            <v/>
          </cell>
          <cell r="C1207" t="str">
            <v/>
          </cell>
        </row>
        <row r="1208">
          <cell r="B1208" t="str">
            <v/>
          </cell>
          <cell r="C1208" t="str">
            <v/>
          </cell>
        </row>
        <row r="1209">
          <cell r="B1209" t="str">
            <v/>
          </cell>
          <cell r="C1209" t="str">
            <v/>
          </cell>
        </row>
        <row r="1210">
          <cell r="B1210" t="str">
            <v/>
          </cell>
          <cell r="C1210" t="str">
            <v/>
          </cell>
        </row>
        <row r="1211">
          <cell r="B1211" t="str">
            <v/>
          </cell>
          <cell r="C1211" t="str">
            <v/>
          </cell>
        </row>
        <row r="1212">
          <cell r="B1212" t="str">
            <v/>
          </cell>
          <cell r="C1212" t="str">
            <v/>
          </cell>
        </row>
        <row r="1213">
          <cell r="B1213" t="str">
            <v/>
          </cell>
          <cell r="C1213" t="str">
            <v/>
          </cell>
        </row>
        <row r="1214">
          <cell r="B1214" t="str">
            <v/>
          </cell>
          <cell r="C1214" t="str">
            <v/>
          </cell>
        </row>
        <row r="1215">
          <cell r="B1215" t="str">
            <v/>
          </cell>
          <cell r="C1215" t="str">
            <v/>
          </cell>
        </row>
        <row r="1216">
          <cell r="B1216" t="str">
            <v/>
          </cell>
          <cell r="C1216" t="str">
            <v/>
          </cell>
        </row>
        <row r="1217">
          <cell r="B1217" t="str">
            <v/>
          </cell>
          <cell r="C1217" t="str">
            <v/>
          </cell>
        </row>
        <row r="1218">
          <cell r="B1218" t="str">
            <v/>
          </cell>
          <cell r="C1218" t="str">
            <v/>
          </cell>
        </row>
        <row r="1219">
          <cell r="B1219" t="str">
            <v/>
          </cell>
          <cell r="C1219" t="str">
            <v/>
          </cell>
        </row>
        <row r="1220">
          <cell r="B1220" t="str">
            <v/>
          </cell>
          <cell r="C1220" t="str">
            <v/>
          </cell>
        </row>
        <row r="1221">
          <cell r="B1221" t="str">
            <v/>
          </cell>
          <cell r="C1221" t="str">
            <v/>
          </cell>
        </row>
        <row r="1222">
          <cell r="B1222" t="str">
            <v/>
          </cell>
          <cell r="C1222" t="str">
            <v/>
          </cell>
        </row>
        <row r="1223">
          <cell r="B1223" t="str">
            <v/>
          </cell>
          <cell r="C1223" t="str">
            <v/>
          </cell>
        </row>
        <row r="1224">
          <cell r="B1224" t="str">
            <v/>
          </cell>
          <cell r="C1224" t="str">
            <v/>
          </cell>
        </row>
        <row r="1225">
          <cell r="B1225" t="str">
            <v/>
          </cell>
          <cell r="C1225" t="str">
            <v/>
          </cell>
        </row>
        <row r="1226">
          <cell r="B1226" t="str">
            <v/>
          </cell>
          <cell r="C1226" t="str">
            <v/>
          </cell>
        </row>
        <row r="1227">
          <cell r="B1227" t="str">
            <v/>
          </cell>
          <cell r="C1227" t="str">
            <v/>
          </cell>
        </row>
        <row r="1228">
          <cell r="B1228" t="str">
            <v/>
          </cell>
          <cell r="C1228" t="str">
            <v/>
          </cell>
        </row>
        <row r="1229">
          <cell r="B1229" t="str">
            <v/>
          </cell>
          <cell r="C1229" t="str">
            <v/>
          </cell>
        </row>
        <row r="1230">
          <cell r="B1230" t="str">
            <v/>
          </cell>
          <cell r="C1230" t="str">
            <v/>
          </cell>
        </row>
        <row r="1231">
          <cell r="B1231" t="str">
            <v/>
          </cell>
          <cell r="C1231" t="str">
            <v/>
          </cell>
        </row>
        <row r="1232">
          <cell r="B1232" t="str">
            <v/>
          </cell>
          <cell r="C1232" t="str">
            <v/>
          </cell>
        </row>
        <row r="1233">
          <cell r="B1233" t="str">
            <v/>
          </cell>
          <cell r="C1233" t="str">
            <v/>
          </cell>
        </row>
        <row r="1234">
          <cell r="B1234" t="str">
            <v/>
          </cell>
          <cell r="C1234" t="str">
            <v/>
          </cell>
        </row>
        <row r="1235">
          <cell r="B1235" t="str">
            <v/>
          </cell>
          <cell r="C1235" t="str">
            <v/>
          </cell>
        </row>
        <row r="1236">
          <cell r="B1236" t="str">
            <v/>
          </cell>
          <cell r="C1236" t="str">
            <v/>
          </cell>
        </row>
        <row r="1237">
          <cell r="B1237" t="str">
            <v/>
          </cell>
          <cell r="C1237" t="str">
            <v/>
          </cell>
        </row>
        <row r="1238">
          <cell r="B1238" t="str">
            <v/>
          </cell>
          <cell r="C1238" t="str">
            <v/>
          </cell>
        </row>
        <row r="1239">
          <cell r="B1239" t="str">
            <v/>
          </cell>
          <cell r="C1239" t="str">
            <v/>
          </cell>
        </row>
        <row r="1240">
          <cell r="B1240" t="str">
            <v/>
          </cell>
          <cell r="C1240" t="str">
            <v/>
          </cell>
        </row>
        <row r="1241">
          <cell r="B1241" t="str">
            <v/>
          </cell>
          <cell r="C1241" t="str">
            <v/>
          </cell>
        </row>
        <row r="1242">
          <cell r="B1242" t="str">
            <v/>
          </cell>
          <cell r="C1242" t="str">
            <v/>
          </cell>
        </row>
        <row r="1243">
          <cell r="B1243" t="str">
            <v/>
          </cell>
          <cell r="C1243" t="str">
            <v/>
          </cell>
        </row>
        <row r="1244">
          <cell r="B1244" t="str">
            <v/>
          </cell>
          <cell r="C1244" t="str">
            <v/>
          </cell>
        </row>
        <row r="1245">
          <cell r="B1245" t="str">
            <v/>
          </cell>
          <cell r="C1245" t="str">
            <v/>
          </cell>
        </row>
        <row r="1246">
          <cell r="B1246" t="str">
            <v/>
          </cell>
          <cell r="C1246" t="str">
            <v/>
          </cell>
        </row>
        <row r="1247">
          <cell r="B1247" t="str">
            <v/>
          </cell>
          <cell r="C1247" t="str">
            <v/>
          </cell>
        </row>
        <row r="1248">
          <cell r="B1248" t="str">
            <v/>
          </cell>
          <cell r="C1248" t="str">
            <v/>
          </cell>
        </row>
        <row r="1249">
          <cell r="B1249" t="str">
            <v/>
          </cell>
          <cell r="C1249" t="str">
            <v/>
          </cell>
        </row>
        <row r="1250">
          <cell r="B1250" t="str">
            <v/>
          </cell>
          <cell r="C1250" t="str">
            <v/>
          </cell>
        </row>
        <row r="1251">
          <cell r="B1251" t="str">
            <v/>
          </cell>
          <cell r="C1251" t="str">
            <v/>
          </cell>
        </row>
        <row r="1252">
          <cell r="B1252" t="str">
            <v/>
          </cell>
          <cell r="C1252" t="str">
            <v/>
          </cell>
        </row>
        <row r="1253">
          <cell r="B1253" t="str">
            <v/>
          </cell>
          <cell r="C1253" t="str">
            <v/>
          </cell>
        </row>
        <row r="1254">
          <cell r="B1254" t="str">
            <v/>
          </cell>
          <cell r="C1254" t="str">
            <v/>
          </cell>
        </row>
        <row r="1255">
          <cell r="B1255" t="str">
            <v/>
          </cell>
          <cell r="C1255" t="str">
            <v/>
          </cell>
        </row>
        <row r="1256">
          <cell r="B1256" t="str">
            <v/>
          </cell>
          <cell r="C1256" t="str">
            <v/>
          </cell>
        </row>
        <row r="1257">
          <cell r="B1257" t="str">
            <v/>
          </cell>
          <cell r="C1257" t="str">
            <v/>
          </cell>
        </row>
        <row r="1258">
          <cell r="B1258" t="str">
            <v/>
          </cell>
          <cell r="C1258" t="str">
            <v/>
          </cell>
        </row>
        <row r="1259">
          <cell r="B1259" t="str">
            <v/>
          </cell>
          <cell r="C1259" t="str">
            <v/>
          </cell>
        </row>
        <row r="1260">
          <cell r="B1260" t="str">
            <v/>
          </cell>
          <cell r="C1260" t="str">
            <v/>
          </cell>
        </row>
        <row r="1261">
          <cell r="B1261" t="str">
            <v/>
          </cell>
          <cell r="C1261" t="str">
            <v/>
          </cell>
        </row>
        <row r="1262">
          <cell r="B1262" t="str">
            <v/>
          </cell>
          <cell r="C1262" t="str">
            <v/>
          </cell>
        </row>
        <row r="1263">
          <cell r="B1263" t="str">
            <v/>
          </cell>
          <cell r="C1263" t="str">
            <v/>
          </cell>
        </row>
        <row r="1264">
          <cell r="B1264" t="str">
            <v/>
          </cell>
          <cell r="C1264" t="str">
            <v/>
          </cell>
        </row>
        <row r="1265">
          <cell r="B1265" t="str">
            <v/>
          </cell>
          <cell r="C1265" t="str">
            <v/>
          </cell>
        </row>
        <row r="1266">
          <cell r="B1266" t="str">
            <v/>
          </cell>
          <cell r="C1266" t="str">
            <v/>
          </cell>
        </row>
        <row r="1267">
          <cell r="B1267" t="str">
            <v/>
          </cell>
          <cell r="C1267" t="str">
            <v/>
          </cell>
        </row>
        <row r="1268">
          <cell r="B1268" t="str">
            <v/>
          </cell>
          <cell r="C1268" t="str">
            <v/>
          </cell>
        </row>
        <row r="1269">
          <cell r="B1269" t="str">
            <v/>
          </cell>
          <cell r="C1269" t="str">
            <v/>
          </cell>
        </row>
        <row r="1270">
          <cell r="B1270" t="str">
            <v/>
          </cell>
          <cell r="C1270" t="str">
            <v/>
          </cell>
        </row>
        <row r="1271">
          <cell r="B1271" t="str">
            <v/>
          </cell>
          <cell r="C1271" t="str">
            <v/>
          </cell>
        </row>
        <row r="1272">
          <cell r="B1272" t="str">
            <v/>
          </cell>
          <cell r="C1272" t="str">
            <v/>
          </cell>
        </row>
        <row r="1273">
          <cell r="B1273" t="str">
            <v/>
          </cell>
          <cell r="C1273" t="str">
            <v/>
          </cell>
        </row>
        <row r="1274">
          <cell r="B1274" t="str">
            <v/>
          </cell>
          <cell r="C1274" t="str">
            <v/>
          </cell>
        </row>
        <row r="1275">
          <cell r="B1275" t="str">
            <v/>
          </cell>
          <cell r="C1275" t="str">
            <v/>
          </cell>
        </row>
        <row r="1276">
          <cell r="B1276" t="str">
            <v/>
          </cell>
          <cell r="C1276" t="str">
            <v/>
          </cell>
        </row>
        <row r="1277">
          <cell r="B1277" t="str">
            <v/>
          </cell>
          <cell r="C1277" t="str">
            <v/>
          </cell>
        </row>
        <row r="1278">
          <cell r="B1278" t="str">
            <v/>
          </cell>
          <cell r="C1278" t="str">
            <v/>
          </cell>
        </row>
        <row r="1279">
          <cell r="B1279" t="str">
            <v/>
          </cell>
          <cell r="C1279" t="str">
            <v/>
          </cell>
        </row>
        <row r="1280">
          <cell r="B1280" t="str">
            <v/>
          </cell>
          <cell r="C1280" t="str">
            <v/>
          </cell>
        </row>
        <row r="1281">
          <cell r="B1281" t="str">
            <v/>
          </cell>
          <cell r="C1281" t="str">
            <v/>
          </cell>
        </row>
        <row r="1282">
          <cell r="B1282" t="str">
            <v/>
          </cell>
          <cell r="C1282" t="str">
            <v/>
          </cell>
        </row>
        <row r="1283">
          <cell r="B1283" t="str">
            <v/>
          </cell>
          <cell r="C1283" t="str">
            <v/>
          </cell>
        </row>
        <row r="1284">
          <cell r="B1284" t="str">
            <v/>
          </cell>
          <cell r="C1284" t="str">
            <v/>
          </cell>
        </row>
        <row r="1285">
          <cell r="B1285" t="str">
            <v/>
          </cell>
          <cell r="C1285" t="str">
            <v/>
          </cell>
        </row>
        <row r="1286">
          <cell r="B1286" t="str">
            <v/>
          </cell>
          <cell r="C1286" t="str">
            <v/>
          </cell>
        </row>
        <row r="1287">
          <cell r="B1287" t="str">
            <v/>
          </cell>
          <cell r="C1287" t="str">
            <v/>
          </cell>
        </row>
        <row r="1288">
          <cell r="B1288" t="str">
            <v/>
          </cell>
          <cell r="C1288" t="str">
            <v/>
          </cell>
        </row>
        <row r="1289">
          <cell r="B1289" t="str">
            <v/>
          </cell>
          <cell r="C1289" t="str">
            <v/>
          </cell>
        </row>
        <row r="1290">
          <cell r="B1290" t="str">
            <v/>
          </cell>
          <cell r="C1290" t="str">
            <v/>
          </cell>
        </row>
        <row r="1291">
          <cell r="B1291" t="str">
            <v/>
          </cell>
          <cell r="C1291" t="str">
            <v/>
          </cell>
        </row>
        <row r="1292">
          <cell r="B1292" t="str">
            <v/>
          </cell>
          <cell r="C1292" t="str">
            <v/>
          </cell>
        </row>
        <row r="1293">
          <cell r="B1293" t="str">
            <v/>
          </cell>
          <cell r="C1293" t="str">
            <v/>
          </cell>
        </row>
        <row r="1294">
          <cell r="B1294" t="str">
            <v/>
          </cell>
          <cell r="C1294" t="str">
            <v/>
          </cell>
        </row>
        <row r="1295">
          <cell r="B1295" t="str">
            <v/>
          </cell>
          <cell r="C1295" t="str">
            <v/>
          </cell>
        </row>
        <row r="1296">
          <cell r="B1296" t="str">
            <v/>
          </cell>
          <cell r="C1296" t="str">
            <v/>
          </cell>
        </row>
        <row r="1297">
          <cell r="B1297" t="str">
            <v/>
          </cell>
          <cell r="C1297" t="str">
            <v/>
          </cell>
        </row>
        <row r="1298">
          <cell r="B1298" t="str">
            <v/>
          </cell>
          <cell r="C1298" t="str">
            <v/>
          </cell>
        </row>
        <row r="1299">
          <cell r="B1299" t="str">
            <v/>
          </cell>
          <cell r="C1299" t="str">
            <v/>
          </cell>
        </row>
        <row r="1300">
          <cell r="B1300" t="str">
            <v/>
          </cell>
          <cell r="C1300" t="str">
            <v/>
          </cell>
        </row>
        <row r="1301">
          <cell r="B1301" t="str">
            <v/>
          </cell>
          <cell r="C1301" t="str">
            <v/>
          </cell>
        </row>
        <row r="1302">
          <cell r="B1302" t="str">
            <v/>
          </cell>
          <cell r="C1302" t="str">
            <v/>
          </cell>
        </row>
        <row r="1303">
          <cell r="B1303" t="str">
            <v/>
          </cell>
          <cell r="C1303" t="str">
            <v/>
          </cell>
        </row>
        <row r="1304">
          <cell r="B1304" t="str">
            <v/>
          </cell>
          <cell r="C1304" t="str">
            <v/>
          </cell>
        </row>
        <row r="1305">
          <cell r="B1305" t="str">
            <v/>
          </cell>
          <cell r="C1305" t="str">
            <v/>
          </cell>
        </row>
        <row r="1306">
          <cell r="B1306" t="str">
            <v/>
          </cell>
          <cell r="C1306" t="str">
            <v/>
          </cell>
        </row>
        <row r="1307">
          <cell r="B1307" t="str">
            <v/>
          </cell>
          <cell r="C1307" t="str">
            <v/>
          </cell>
        </row>
        <row r="1308">
          <cell r="B1308" t="str">
            <v/>
          </cell>
          <cell r="C1308" t="str">
            <v/>
          </cell>
        </row>
        <row r="1309">
          <cell r="B1309" t="str">
            <v/>
          </cell>
          <cell r="C1309" t="str">
            <v/>
          </cell>
        </row>
        <row r="1310">
          <cell r="B1310" t="str">
            <v/>
          </cell>
          <cell r="C1310" t="str">
            <v/>
          </cell>
        </row>
        <row r="1311">
          <cell r="B1311" t="str">
            <v/>
          </cell>
          <cell r="C1311" t="str">
            <v/>
          </cell>
        </row>
        <row r="1312">
          <cell r="B1312" t="str">
            <v/>
          </cell>
          <cell r="C1312" t="str">
            <v/>
          </cell>
        </row>
        <row r="1313">
          <cell r="B1313" t="str">
            <v/>
          </cell>
          <cell r="C1313" t="str">
            <v/>
          </cell>
        </row>
        <row r="1314">
          <cell r="B1314" t="str">
            <v/>
          </cell>
          <cell r="C1314" t="str">
            <v/>
          </cell>
        </row>
        <row r="1315">
          <cell r="B1315" t="str">
            <v/>
          </cell>
          <cell r="C1315" t="str">
            <v/>
          </cell>
        </row>
        <row r="1316">
          <cell r="B1316" t="str">
            <v/>
          </cell>
          <cell r="C1316" t="str">
            <v/>
          </cell>
        </row>
        <row r="1317">
          <cell r="B1317" t="str">
            <v/>
          </cell>
          <cell r="C1317" t="str">
            <v/>
          </cell>
        </row>
        <row r="1318">
          <cell r="B1318" t="str">
            <v/>
          </cell>
          <cell r="C1318" t="str">
            <v/>
          </cell>
        </row>
        <row r="1319">
          <cell r="B1319" t="str">
            <v/>
          </cell>
          <cell r="C1319" t="str">
            <v/>
          </cell>
        </row>
        <row r="1320">
          <cell r="B1320" t="str">
            <v/>
          </cell>
          <cell r="C1320" t="str">
            <v/>
          </cell>
        </row>
        <row r="1321">
          <cell r="B1321" t="str">
            <v/>
          </cell>
          <cell r="C1321" t="str">
            <v/>
          </cell>
        </row>
        <row r="1322">
          <cell r="B1322" t="str">
            <v/>
          </cell>
          <cell r="C1322" t="str">
            <v/>
          </cell>
        </row>
        <row r="1323">
          <cell r="B1323" t="str">
            <v/>
          </cell>
          <cell r="C1323" t="str">
            <v/>
          </cell>
        </row>
        <row r="1324">
          <cell r="B1324" t="str">
            <v/>
          </cell>
          <cell r="C1324" t="str">
            <v/>
          </cell>
        </row>
        <row r="1325">
          <cell r="B1325" t="str">
            <v/>
          </cell>
          <cell r="C1325" t="str">
            <v/>
          </cell>
        </row>
        <row r="1326">
          <cell r="B1326" t="str">
            <v/>
          </cell>
          <cell r="C1326" t="str">
            <v/>
          </cell>
        </row>
        <row r="1327">
          <cell r="B1327" t="str">
            <v/>
          </cell>
          <cell r="C1327" t="str">
            <v/>
          </cell>
        </row>
        <row r="1328">
          <cell r="B1328" t="str">
            <v/>
          </cell>
          <cell r="C1328" t="str">
            <v/>
          </cell>
        </row>
        <row r="1329">
          <cell r="B1329" t="str">
            <v/>
          </cell>
          <cell r="C1329" t="str">
            <v/>
          </cell>
        </row>
        <row r="1330">
          <cell r="B1330" t="str">
            <v/>
          </cell>
          <cell r="C1330" t="str">
            <v/>
          </cell>
        </row>
        <row r="1331">
          <cell r="B1331" t="str">
            <v/>
          </cell>
          <cell r="C1331" t="str">
            <v/>
          </cell>
        </row>
        <row r="1332">
          <cell r="B1332" t="str">
            <v/>
          </cell>
          <cell r="C1332" t="str">
            <v/>
          </cell>
        </row>
        <row r="1333">
          <cell r="B1333" t="str">
            <v/>
          </cell>
          <cell r="C1333" t="str">
            <v/>
          </cell>
        </row>
        <row r="1334">
          <cell r="B1334" t="str">
            <v/>
          </cell>
          <cell r="C1334" t="str">
            <v/>
          </cell>
        </row>
        <row r="1335">
          <cell r="B1335" t="str">
            <v/>
          </cell>
          <cell r="C1335" t="str">
            <v/>
          </cell>
        </row>
        <row r="1336">
          <cell r="B1336" t="str">
            <v/>
          </cell>
          <cell r="C1336" t="str">
            <v/>
          </cell>
        </row>
        <row r="1337">
          <cell r="B1337" t="str">
            <v/>
          </cell>
          <cell r="C1337" t="str">
            <v/>
          </cell>
        </row>
        <row r="1338">
          <cell r="B1338" t="str">
            <v/>
          </cell>
          <cell r="C1338" t="str">
            <v/>
          </cell>
        </row>
        <row r="1339">
          <cell r="B1339" t="str">
            <v/>
          </cell>
          <cell r="C1339" t="str">
            <v/>
          </cell>
        </row>
        <row r="1340">
          <cell r="B1340" t="str">
            <v/>
          </cell>
          <cell r="C1340" t="str">
            <v/>
          </cell>
        </row>
        <row r="1341">
          <cell r="B1341" t="str">
            <v/>
          </cell>
          <cell r="C1341" t="str">
            <v/>
          </cell>
        </row>
        <row r="1342">
          <cell r="B1342" t="str">
            <v/>
          </cell>
          <cell r="C1342" t="str">
            <v/>
          </cell>
        </row>
        <row r="1343">
          <cell r="B1343" t="str">
            <v/>
          </cell>
          <cell r="C1343" t="str">
            <v/>
          </cell>
        </row>
        <row r="1344">
          <cell r="B1344" t="str">
            <v/>
          </cell>
          <cell r="C1344" t="str">
            <v/>
          </cell>
        </row>
        <row r="1345">
          <cell r="B1345" t="str">
            <v/>
          </cell>
          <cell r="C1345" t="str">
            <v/>
          </cell>
        </row>
        <row r="1346">
          <cell r="B1346" t="str">
            <v/>
          </cell>
          <cell r="C1346" t="str">
            <v/>
          </cell>
        </row>
        <row r="1347">
          <cell r="B1347" t="str">
            <v/>
          </cell>
          <cell r="C1347" t="str">
            <v/>
          </cell>
        </row>
        <row r="1348">
          <cell r="B1348" t="str">
            <v/>
          </cell>
          <cell r="C1348" t="str">
            <v/>
          </cell>
        </row>
        <row r="1349">
          <cell r="B1349" t="str">
            <v/>
          </cell>
          <cell r="C1349" t="str">
            <v/>
          </cell>
        </row>
        <row r="1350">
          <cell r="B1350" t="str">
            <v/>
          </cell>
          <cell r="C1350" t="str">
            <v/>
          </cell>
        </row>
        <row r="1351">
          <cell r="B1351" t="str">
            <v/>
          </cell>
          <cell r="C1351" t="str">
            <v/>
          </cell>
        </row>
        <row r="1352">
          <cell r="B1352" t="str">
            <v/>
          </cell>
          <cell r="C1352" t="str">
            <v/>
          </cell>
        </row>
        <row r="1353">
          <cell r="B1353" t="str">
            <v/>
          </cell>
          <cell r="C1353" t="str">
            <v/>
          </cell>
        </row>
        <row r="1354">
          <cell r="B1354" t="str">
            <v/>
          </cell>
          <cell r="C1354" t="str">
            <v/>
          </cell>
        </row>
        <row r="1355">
          <cell r="B1355" t="str">
            <v/>
          </cell>
          <cell r="C1355" t="str">
            <v/>
          </cell>
        </row>
        <row r="1356">
          <cell r="B1356" t="str">
            <v/>
          </cell>
          <cell r="C1356" t="str">
            <v/>
          </cell>
        </row>
        <row r="1357">
          <cell r="B1357" t="str">
            <v/>
          </cell>
          <cell r="C1357" t="str">
            <v/>
          </cell>
        </row>
        <row r="1358">
          <cell r="B1358" t="str">
            <v/>
          </cell>
          <cell r="C1358" t="str">
            <v/>
          </cell>
        </row>
        <row r="1359">
          <cell r="B1359" t="str">
            <v/>
          </cell>
          <cell r="C1359" t="str">
            <v/>
          </cell>
        </row>
        <row r="1360">
          <cell r="B1360" t="str">
            <v/>
          </cell>
          <cell r="C1360" t="str">
            <v/>
          </cell>
        </row>
        <row r="1361">
          <cell r="B1361" t="str">
            <v/>
          </cell>
          <cell r="C1361" t="str">
            <v/>
          </cell>
        </row>
        <row r="1362">
          <cell r="B1362" t="str">
            <v/>
          </cell>
          <cell r="C1362" t="str">
            <v/>
          </cell>
        </row>
        <row r="1363">
          <cell r="B1363" t="str">
            <v/>
          </cell>
          <cell r="C1363" t="str">
            <v/>
          </cell>
        </row>
        <row r="1364">
          <cell r="B1364" t="str">
            <v/>
          </cell>
          <cell r="C1364" t="str">
            <v/>
          </cell>
        </row>
        <row r="1365">
          <cell r="B1365" t="str">
            <v/>
          </cell>
          <cell r="C1365" t="str">
            <v/>
          </cell>
        </row>
        <row r="1366">
          <cell r="B1366" t="str">
            <v/>
          </cell>
          <cell r="C1366" t="str">
            <v/>
          </cell>
        </row>
        <row r="1367">
          <cell r="B1367" t="str">
            <v/>
          </cell>
          <cell r="C1367" t="str">
            <v/>
          </cell>
        </row>
        <row r="1368">
          <cell r="B1368" t="str">
            <v/>
          </cell>
          <cell r="C1368" t="str">
            <v/>
          </cell>
        </row>
        <row r="1369">
          <cell r="B1369" t="str">
            <v/>
          </cell>
          <cell r="C1369" t="str">
            <v/>
          </cell>
        </row>
        <row r="1370">
          <cell r="B1370" t="str">
            <v/>
          </cell>
          <cell r="C1370" t="str">
            <v/>
          </cell>
        </row>
        <row r="1371">
          <cell r="B1371" t="str">
            <v/>
          </cell>
          <cell r="C1371" t="str">
            <v/>
          </cell>
        </row>
        <row r="1372">
          <cell r="B1372" t="str">
            <v/>
          </cell>
          <cell r="C1372" t="str">
            <v/>
          </cell>
        </row>
        <row r="1373">
          <cell r="B1373" t="str">
            <v/>
          </cell>
          <cell r="C1373" t="str">
            <v/>
          </cell>
        </row>
        <row r="1374">
          <cell r="B1374" t="str">
            <v/>
          </cell>
          <cell r="C1374" t="str">
            <v/>
          </cell>
        </row>
        <row r="1375">
          <cell r="B1375" t="str">
            <v/>
          </cell>
          <cell r="C1375" t="str">
            <v/>
          </cell>
        </row>
        <row r="1376">
          <cell r="B1376" t="str">
            <v/>
          </cell>
          <cell r="C1376" t="str">
            <v/>
          </cell>
        </row>
        <row r="1377">
          <cell r="B1377" t="str">
            <v/>
          </cell>
          <cell r="C1377" t="str">
            <v/>
          </cell>
        </row>
        <row r="1378">
          <cell r="B1378" t="str">
            <v/>
          </cell>
          <cell r="C1378" t="str">
            <v/>
          </cell>
        </row>
        <row r="1379">
          <cell r="B1379" t="str">
            <v/>
          </cell>
          <cell r="C1379" t="str">
            <v/>
          </cell>
        </row>
        <row r="1380">
          <cell r="B1380" t="str">
            <v/>
          </cell>
          <cell r="C1380" t="str">
            <v/>
          </cell>
        </row>
        <row r="1381">
          <cell r="B1381" t="str">
            <v/>
          </cell>
          <cell r="C1381" t="str">
            <v/>
          </cell>
        </row>
        <row r="1382">
          <cell r="B1382" t="str">
            <v/>
          </cell>
          <cell r="C1382" t="str">
            <v/>
          </cell>
        </row>
        <row r="1383">
          <cell r="B1383" t="str">
            <v/>
          </cell>
          <cell r="C1383" t="str">
            <v/>
          </cell>
        </row>
        <row r="1384">
          <cell r="B1384" t="str">
            <v/>
          </cell>
          <cell r="C1384" t="str">
            <v/>
          </cell>
        </row>
        <row r="1385">
          <cell r="B1385" t="str">
            <v/>
          </cell>
          <cell r="C1385" t="str">
            <v/>
          </cell>
        </row>
        <row r="1386">
          <cell r="B1386" t="str">
            <v/>
          </cell>
          <cell r="C1386" t="str">
            <v/>
          </cell>
        </row>
        <row r="1387">
          <cell r="B1387" t="str">
            <v/>
          </cell>
          <cell r="C1387" t="str">
            <v/>
          </cell>
        </row>
        <row r="1388">
          <cell r="B1388" t="str">
            <v/>
          </cell>
          <cell r="C1388" t="str">
            <v/>
          </cell>
        </row>
        <row r="1389">
          <cell r="B1389" t="str">
            <v/>
          </cell>
          <cell r="C1389" t="str">
            <v/>
          </cell>
        </row>
        <row r="1390">
          <cell r="B1390" t="str">
            <v/>
          </cell>
          <cell r="C1390" t="str">
            <v/>
          </cell>
        </row>
        <row r="1391">
          <cell r="B1391" t="str">
            <v/>
          </cell>
          <cell r="C1391" t="str">
            <v/>
          </cell>
        </row>
        <row r="1392">
          <cell r="B1392" t="str">
            <v/>
          </cell>
          <cell r="C1392" t="str">
            <v/>
          </cell>
        </row>
        <row r="1393">
          <cell r="B1393" t="str">
            <v/>
          </cell>
          <cell r="C1393" t="str">
            <v/>
          </cell>
        </row>
        <row r="1394">
          <cell r="B1394" t="str">
            <v/>
          </cell>
          <cell r="C1394" t="str">
            <v/>
          </cell>
        </row>
        <row r="1395">
          <cell r="B1395" t="str">
            <v/>
          </cell>
          <cell r="C1395" t="str">
            <v/>
          </cell>
        </row>
        <row r="1396">
          <cell r="B1396" t="str">
            <v/>
          </cell>
          <cell r="C1396" t="str">
            <v/>
          </cell>
        </row>
        <row r="1397">
          <cell r="B1397" t="str">
            <v/>
          </cell>
          <cell r="C1397" t="str">
            <v/>
          </cell>
        </row>
        <row r="1398">
          <cell r="B1398" t="str">
            <v/>
          </cell>
          <cell r="C1398" t="str">
            <v/>
          </cell>
        </row>
        <row r="1399">
          <cell r="B1399" t="str">
            <v/>
          </cell>
          <cell r="C1399" t="str">
            <v/>
          </cell>
        </row>
        <row r="1400">
          <cell r="B1400" t="str">
            <v/>
          </cell>
          <cell r="C1400" t="str">
            <v/>
          </cell>
        </row>
        <row r="1401">
          <cell r="B1401" t="str">
            <v/>
          </cell>
          <cell r="C1401" t="str">
            <v/>
          </cell>
        </row>
        <row r="1402">
          <cell r="B1402" t="str">
            <v/>
          </cell>
          <cell r="C1402" t="str">
            <v/>
          </cell>
        </row>
        <row r="1403">
          <cell r="B1403" t="str">
            <v/>
          </cell>
          <cell r="C1403" t="str">
            <v/>
          </cell>
        </row>
        <row r="1404">
          <cell r="B1404" t="str">
            <v/>
          </cell>
          <cell r="C1404" t="str">
            <v/>
          </cell>
        </row>
        <row r="1405">
          <cell r="B1405" t="str">
            <v/>
          </cell>
          <cell r="C1405" t="str">
            <v/>
          </cell>
        </row>
        <row r="1406">
          <cell r="B1406" t="str">
            <v/>
          </cell>
          <cell r="C1406" t="str">
            <v/>
          </cell>
        </row>
        <row r="1407">
          <cell r="B1407" t="str">
            <v/>
          </cell>
          <cell r="C1407" t="str">
            <v/>
          </cell>
        </row>
        <row r="1408">
          <cell r="B1408" t="str">
            <v/>
          </cell>
          <cell r="C1408" t="str">
            <v/>
          </cell>
        </row>
        <row r="1409">
          <cell r="B1409" t="str">
            <v/>
          </cell>
          <cell r="C1409" t="str">
            <v/>
          </cell>
        </row>
        <row r="1410">
          <cell r="B1410" t="str">
            <v/>
          </cell>
          <cell r="C1410" t="str">
            <v/>
          </cell>
        </row>
        <row r="1411">
          <cell r="B1411" t="str">
            <v/>
          </cell>
          <cell r="C1411" t="str">
            <v/>
          </cell>
        </row>
        <row r="1412">
          <cell r="B1412" t="str">
            <v/>
          </cell>
          <cell r="C1412" t="str">
            <v/>
          </cell>
        </row>
        <row r="1413">
          <cell r="B1413" t="str">
            <v/>
          </cell>
          <cell r="C1413" t="str">
            <v/>
          </cell>
        </row>
        <row r="1414">
          <cell r="B1414" t="str">
            <v/>
          </cell>
          <cell r="C1414" t="str">
            <v/>
          </cell>
        </row>
        <row r="1415">
          <cell r="B1415" t="str">
            <v/>
          </cell>
          <cell r="C1415" t="str">
            <v/>
          </cell>
        </row>
        <row r="1416">
          <cell r="B1416" t="str">
            <v/>
          </cell>
          <cell r="C1416" t="str">
            <v/>
          </cell>
        </row>
        <row r="1417">
          <cell r="B1417" t="str">
            <v/>
          </cell>
          <cell r="C1417" t="str">
            <v/>
          </cell>
        </row>
        <row r="1418">
          <cell r="B1418" t="str">
            <v/>
          </cell>
          <cell r="C1418" t="str">
            <v/>
          </cell>
        </row>
        <row r="1419">
          <cell r="B1419" t="str">
            <v/>
          </cell>
          <cell r="C1419" t="str">
            <v/>
          </cell>
        </row>
        <row r="1420">
          <cell r="B1420" t="str">
            <v/>
          </cell>
          <cell r="C1420" t="str">
            <v/>
          </cell>
        </row>
        <row r="1421">
          <cell r="B1421" t="str">
            <v/>
          </cell>
          <cell r="C1421" t="str">
            <v/>
          </cell>
        </row>
        <row r="1422">
          <cell r="B1422" t="str">
            <v/>
          </cell>
          <cell r="C1422" t="str">
            <v/>
          </cell>
        </row>
        <row r="1423">
          <cell r="B1423" t="str">
            <v/>
          </cell>
          <cell r="C1423" t="str">
            <v/>
          </cell>
        </row>
        <row r="1424">
          <cell r="B1424" t="str">
            <v/>
          </cell>
          <cell r="C1424" t="str">
            <v/>
          </cell>
        </row>
        <row r="1425">
          <cell r="B1425" t="str">
            <v/>
          </cell>
          <cell r="C1425" t="str">
            <v/>
          </cell>
        </row>
        <row r="1426">
          <cell r="B1426" t="str">
            <v/>
          </cell>
          <cell r="C1426" t="str">
            <v/>
          </cell>
        </row>
        <row r="1427">
          <cell r="B1427" t="str">
            <v/>
          </cell>
          <cell r="C1427" t="str">
            <v/>
          </cell>
        </row>
        <row r="1428">
          <cell r="B1428" t="str">
            <v/>
          </cell>
          <cell r="C1428" t="str">
            <v/>
          </cell>
        </row>
        <row r="1429">
          <cell r="B1429" t="str">
            <v/>
          </cell>
          <cell r="C1429" t="str">
            <v/>
          </cell>
        </row>
        <row r="1430">
          <cell r="B1430" t="str">
            <v/>
          </cell>
          <cell r="C1430" t="str">
            <v/>
          </cell>
        </row>
        <row r="1431">
          <cell r="B1431" t="str">
            <v/>
          </cell>
          <cell r="C1431" t="str">
            <v/>
          </cell>
        </row>
        <row r="1432">
          <cell r="B1432" t="str">
            <v/>
          </cell>
          <cell r="C1432" t="str">
            <v/>
          </cell>
        </row>
        <row r="1433">
          <cell r="B1433" t="str">
            <v/>
          </cell>
          <cell r="C1433" t="str">
            <v/>
          </cell>
        </row>
        <row r="1434">
          <cell r="B1434" t="str">
            <v/>
          </cell>
          <cell r="C1434" t="str">
            <v/>
          </cell>
        </row>
        <row r="1435">
          <cell r="B1435" t="str">
            <v/>
          </cell>
          <cell r="C1435" t="str">
            <v/>
          </cell>
        </row>
        <row r="1436">
          <cell r="B1436" t="str">
            <v/>
          </cell>
          <cell r="C1436" t="str">
            <v/>
          </cell>
        </row>
        <row r="1437">
          <cell r="B1437" t="str">
            <v/>
          </cell>
          <cell r="C1437" t="str">
            <v/>
          </cell>
        </row>
        <row r="1438">
          <cell r="B1438" t="str">
            <v/>
          </cell>
          <cell r="C1438" t="str">
            <v/>
          </cell>
        </row>
        <row r="1439">
          <cell r="B1439" t="str">
            <v/>
          </cell>
          <cell r="C1439" t="str">
            <v/>
          </cell>
        </row>
        <row r="1440">
          <cell r="B1440" t="str">
            <v/>
          </cell>
          <cell r="C1440" t="str">
            <v/>
          </cell>
        </row>
        <row r="1441">
          <cell r="B1441" t="str">
            <v/>
          </cell>
          <cell r="C1441" t="str">
            <v/>
          </cell>
        </row>
        <row r="1442">
          <cell r="B1442" t="str">
            <v/>
          </cell>
          <cell r="C1442" t="str">
            <v/>
          </cell>
        </row>
        <row r="1443">
          <cell r="B1443" t="str">
            <v/>
          </cell>
          <cell r="C1443" t="str">
            <v/>
          </cell>
        </row>
        <row r="1444">
          <cell r="B1444" t="str">
            <v/>
          </cell>
          <cell r="C1444" t="str">
            <v/>
          </cell>
        </row>
        <row r="1445">
          <cell r="B1445" t="str">
            <v/>
          </cell>
          <cell r="C1445" t="str">
            <v/>
          </cell>
        </row>
        <row r="1446">
          <cell r="B1446" t="str">
            <v/>
          </cell>
          <cell r="C1446" t="str">
            <v/>
          </cell>
        </row>
        <row r="1447">
          <cell r="B1447" t="str">
            <v/>
          </cell>
          <cell r="C1447" t="str">
            <v/>
          </cell>
        </row>
        <row r="1448">
          <cell r="B1448" t="str">
            <v/>
          </cell>
          <cell r="C1448" t="str">
            <v/>
          </cell>
        </row>
        <row r="1449">
          <cell r="B1449" t="str">
            <v/>
          </cell>
          <cell r="C1449" t="str">
            <v/>
          </cell>
        </row>
        <row r="1450">
          <cell r="B1450" t="str">
            <v/>
          </cell>
          <cell r="C1450" t="str">
            <v/>
          </cell>
        </row>
        <row r="1451">
          <cell r="B1451" t="str">
            <v/>
          </cell>
          <cell r="C1451" t="str">
            <v/>
          </cell>
        </row>
        <row r="1452">
          <cell r="B1452" t="str">
            <v/>
          </cell>
          <cell r="C1452" t="str">
            <v/>
          </cell>
        </row>
        <row r="1453">
          <cell r="B1453" t="str">
            <v/>
          </cell>
          <cell r="C1453" t="str">
            <v/>
          </cell>
        </row>
        <row r="1454">
          <cell r="B1454" t="str">
            <v/>
          </cell>
          <cell r="C1454" t="str">
            <v/>
          </cell>
        </row>
        <row r="1455">
          <cell r="B1455" t="str">
            <v/>
          </cell>
          <cell r="C1455" t="str">
            <v/>
          </cell>
        </row>
        <row r="1456">
          <cell r="B1456" t="str">
            <v/>
          </cell>
          <cell r="C1456" t="str">
            <v/>
          </cell>
        </row>
        <row r="1457">
          <cell r="B1457" t="str">
            <v/>
          </cell>
          <cell r="C1457" t="str">
            <v/>
          </cell>
        </row>
        <row r="1458">
          <cell r="B1458" t="str">
            <v/>
          </cell>
          <cell r="C1458" t="str">
            <v/>
          </cell>
        </row>
        <row r="1459">
          <cell r="B1459" t="str">
            <v/>
          </cell>
          <cell r="C1459" t="str">
            <v/>
          </cell>
        </row>
        <row r="1460">
          <cell r="B1460" t="str">
            <v/>
          </cell>
          <cell r="C1460" t="str">
            <v/>
          </cell>
        </row>
        <row r="1461">
          <cell r="B1461" t="str">
            <v/>
          </cell>
          <cell r="C1461" t="str">
            <v/>
          </cell>
        </row>
        <row r="1462">
          <cell r="B1462" t="str">
            <v/>
          </cell>
          <cell r="C1462" t="str">
            <v/>
          </cell>
        </row>
        <row r="1463">
          <cell r="B1463" t="str">
            <v/>
          </cell>
          <cell r="C1463" t="str">
            <v/>
          </cell>
        </row>
        <row r="1464">
          <cell r="B1464" t="str">
            <v/>
          </cell>
          <cell r="C1464" t="str">
            <v/>
          </cell>
        </row>
        <row r="1465">
          <cell r="B1465" t="str">
            <v/>
          </cell>
          <cell r="C1465" t="str">
            <v/>
          </cell>
        </row>
        <row r="1466">
          <cell r="B1466" t="str">
            <v/>
          </cell>
          <cell r="C1466" t="str">
            <v/>
          </cell>
        </row>
        <row r="1467">
          <cell r="B1467" t="str">
            <v/>
          </cell>
          <cell r="C1467" t="str">
            <v/>
          </cell>
        </row>
        <row r="1468">
          <cell r="B1468" t="str">
            <v/>
          </cell>
          <cell r="C1468" t="str">
            <v/>
          </cell>
        </row>
        <row r="1469">
          <cell r="B1469" t="str">
            <v/>
          </cell>
          <cell r="C1469" t="str">
            <v/>
          </cell>
        </row>
        <row r="1470">
          <cell r="B1470" t="str">
            <v/>
          </cell>
          <cell r="C1470" t="str">
            <v/>
          </cell>
        </row>
        <row r="1471">
          <cell r="B1471" t="str">
            <v/>
          </cell>
          <cell r="C1471" t="str">
            <v/>
          </cell>
        </row>
        <row r="1472">
          <cell r="B1472" t="str">
            <v/>
          </cell>
          <cell r="C1472" t="str">
            <v/>
          </cell>
        </row>
        <row r="1473">
          <cell r="B1473" t="str">
            <v/>
          </cell>
          <cell r="C1473" t="str">
            <v/>
          </cell>
        </row>
        <row r="1474">
          <cell r="B1474" t="str">
            <v/>
          </cell>
          <cell r="C1474" t="str">
            <v/>
          </cell>
        </row>
        <row r="1475">
          <cell r="B1475" t="str">
            <v/>
          </cell>
          <cell r="C1475" t="str">
            <v/>
          </cell>
        </row>
        <row r="1476">
          <cell r="B1476" t="str">
            <v/>
          </cell>
          <cell r="C1476" t="str">
            <v/>
          </cell>
        </row>
        <row r="1477">
          <cell r="B1477" t="str">
            <v/>
          </cell>
          <cell r="C1477" t="str">
            <v/>
          </cell>
        </row>
        <row r="1478">
          <cell r="B1478" t="str">
            <v/>
          </cell>
          <cell r="C1478" t="str">
            <v/>
          </cell>
        </row>
        <row r="1479">
          <cell r="B1479" t="str">
            <v/>
          </cell>
          <cell r="C1479" t="str">
            <v/>
          </cell>
        </row>
        <row r="1480">
          <cell r="B1480" t="str">
            <v/>
          </cell>
          <cell r="C1480" t="str">
            <v/>
          </cell>
        </row>
        <row r="1481">
          <cell r="B1481" t="str">
            <v/>
          </cell>
          <cell r="C1481" t="str">
            <v/>
          </cell>
        </row>
        <row r="1482">
          <cell r="B1482" t="str">
            <v/>
          </cell>
          <cell r="C1482" t="str">
            <v/>
          </cell>
        </row>
        <row r="1483">
          <cell r="B1483" t="str">
            <v/>
          </cell>
          <cell r="C1483" t="str">
            <v/>
          </cell>
        </row>
        <row r="1484">
          <cell r="B1484" t="str">
            <v/>
          </cell>
          <cell r="C1484" t="str">
            <v/>
          </cell>
        </row>
        <row r="1485">
          <cell r="B1485" t="str">
            <v/>
          </cell>
          <cell r="C1485" t="str">
            <v/>
          </cell>
        </row>
        <row r="1486">
          <cell r="B1486" t="str">
            <v/>
          </cell>
          <cell r="C1486" t="str">
            <v/>
          </cell>
        </row>
        <row r="1487">
          <cell r="B1487" t="str">
            <v/>
          </cell>
          <cell r="C1487" t="str">
            <v/>
          </cell>
        </row>
        <row r="1488">
          <cell r="B1488" t="str">
            <v/>
          </cell>
          <cell r="C1488" t="str">
            <v/>
          </cell>
        </row>
        <row r="1489">
          <cell r="B1489" t="str">
            <v/>
          </cell>
          <cell r="C1489" t="str">
            <v/>
          </cell>
        </row>
        <row r="1490">
          <cell r="B1490" t="str">
            <v/>
          </cell>
          <cell r="C1490" t="str">
            <v/>
          </cell>
        </row>
        <row r="1491">
          <cell r="B1491" t="str">
            <v/>
          </cell>
          <cell r="C1491" t="str">
            <v/>
          </cell>
        </row>
        <row r="1492">
          <cell r="B1492" t="str">
            <v/>
          </cell>
          <cell r="C1492" t="str">
            <v/>
          </cell>
        </row>
        <row r="1493">
          <cell r="B1493" t="str">
            <v/>
          </cell>
          <cell r="C1493" t="str">
            <v/>
          </cell>
        </row>
        <row r="1494">
          <cell r="B1494" t="str">
            <v/>
          </cell>
          <cell r="C1494" t="str">
            <v/>
          </cell>
        </row>
        <row r="1495">
          <cell r="B1495" t="str">
            <v/>
          </cell>
          <cell r="C1495" t="str">
            <v/>
          </cell>
        </row>
        <row r="1496">
          <cell r="B1496" t="str">
            <v/>
          </cell>
          <cell r="C1496" t="str">
            <v/>
          </cell>
        </row>
        <row r="1497">
          <cell r="B1497" t="str">
            <v/>
          </cell>
          <cell r="C1497" t="str">
            <v/>
          </cell>
        </row>
        <row r="1498">
          <cell r="B1498" t="str">
            <v/>
          </cell>
          <cell r="C1498" t="str">
            <v/>
          </cell>
        </row>
        <row r="1499">
          <cell r="B1499" t="str">
            <v/>
          </cell>
          <cell r="C1499" t="str">
            <v/>
          </cell>
        </row>
        <row r="1500">
          <cell r="B1500" t="str">
            <v/>
          </cell>
          <cell r="C1500" t="str">
            <v/>
          </cell>
        </row>
        <row r="1501">
          <cell r="B1501" t="str">
            <v/>
          </cell>
          <cell r="C1501" t="str">
            <v/>
          </cell>
        </row>
        <row r="1502">
          <cell r="B1502" t="str">
            <v/>
          </cell>
          <cell r="C1502" t="str">
            <v/>
          </cell>
        </row>
        <row r="1503">
          <cell r="B1503" t="str">
            <v/>
          </cell>
          <cell r="C1503" t="str">
            <v/>
          </cell>
        </row>
        <row r="1504">
          <cell r="B1504" t="str">
            <v/>
          </cell>
          <cell r="C1504" t="str">
            <v/>
          </cell>
        </row>
        <row r="1505">
          <cell r="B1505" t="str">
            <v/>
          </cell>
          <cell r="C1505" t="str">
            <v/>
          </cell>
        </row>
        <row r="1506">
          <cell r="B1506" t="str">
            <v/>
          </cell>
          <cell r="C1506" t="str">
            <v/>
          </cell>
        </row>
        <row r="1507">
          <cell r="B1507" t="str">
            <v/>
          </cell>
          <cell r="C1507" t="str">
            <v/>
          </cell>
        </row>
        <row r="1508">
          <cell r="B1508" t="str">
            <v/>
          </cell>
          <cell r="C1508" t="str">
            <v/>
          </cell>
        </row>
        <row r="1509">
          <cell r="B1509" t="str">
            <v/>
          </cell>
          <cell r="C1509" t="str">
            <v/>
          </cell>
        </row>
        <row r="1510">
          <cell r="B1510" t="str">
            <v/>
          </cell>
          <cell r="C1510" t="str">
            <v/>
          </cell>
        </row>
        <row r="1511">
          <cell r="B1511" t="str">
            <v/>
          </cell>
          <cell r="C1511" t="str">
            <v/>
          </cell>
        </row>
        <row r="1512">
          <cell r="B1512" t="str">
            <v/>
          </cell>
          <cell r="C1512" t="str">
            <v/>
          </cell>
        </row>
        <row r="1513">
          <cell r="B1513" t="str">
            <v/>
          </cell>
          <cell r="C1513" t="str">
            <v/>
          </cell>
        </row>
        <row r="1514">
          <cell r="B1514" t="str">
            <v/>
          </cell>
          <cell r="C1514" t="str">
            <v/>
          </cell>
        </row>
        <row r="1515">
          <cell r="B1515" t="str">
            <v/>
          </cell>
          <cell r="C1515" t="str">
            <v/>
          </cell>
        </row>
        <row r="1516">
          <cell r="B1516" t="str">
            <v/>
          </cell>
          <cell r="C1516" t="str">
            <v/>
          </cell>
        </row>
        <row r="1517">
          <cell r="B1517" t="str">
            <v/>
          </cell>
          <cell r="C1517" t="str">
            <v/>
          </cell>
        </row>
        <row r="1518">
          <cell r="B1518" t="str">
            <v/>
          </cell>
          <cell r="C1518" t="str">
            <v/>
          </cell>
        </row>
        <row r="1519">
          <cell r="B1519" t="str">
            <v/>
          </cell>
          <cell r="C1519" t="str">
            <v/>
          </cell>
        </row>
        <row r="1520">
          <cell r="B1520" t="str">
            <v/>
          </cell>
          <cell r="C1520" t="str">
            <v/>
          </cell>
        </row>
        <row r="1521">
          <cell r="B1521" t="str">
            <v/>
          </cell>
          <cell r="C1521" t="str">
            <v/>
          </cell>
        </row>
        <row r="1522">
          <cell r="B1522" t="str">
            <v/>
          </cell>
          <cell r="C1522" t="str">
            <v/>
          </cell>
        </row>
        <row r="1523">
          <cell r="B1523" t="str">
            <v/>
          </cell>
          <cell r="C1523" t="str">
            <v/>
          </cell>
        </row>
        <row r="1524">
          <cell r="B1524" t="str">
            <v/>
          </cell>
          <cell r="C1524" t="str">
            <v/>
          </cell>
        </row>
        <row r="1525">
          <cell r="B1525" t="str">
            <v/>
          </cell>
          <cell r="C1525" t="str">
            <v/>
          </cell>
        </row>
        <row r="1526">
          <cell r="B1526" t="str">
            <v/>
          </cell>
          <cell r="C1526" t="str">
            <v/>
          </cell>
        </row>
        <row r="1527">
          <cell r="B1527" t="str">
            <v/>
          </cell>
          <cell r="C1527" t="str">
            <v/>
          </cell>
        </row>
        <row r="1528">
          <cell r="B1528" t="str">
            <v/>
          </cell>
          <cell r="C1528" t="str">
            <v/>
          </cell>
        </row>
        <row r="1529">
          <cell r="B1529" t="str">
            <v/>
          </cell>
          <cell r="C1529" t="str">
            <v/>
          </cell>
        </row>
        <row r="1530">
          <cell r="B1530" t="str">
            <v/>
          </cell>
          <cell r="C1530" t="str">
            <v/>
          </cell>
        </row>
        <row r="1531">
          <cell r="B1531" t="str">
            <v/>
          </cell>
          <cell r="C1531" t="str">
            <v/>
          </cell>
        </row>
        <row r="1532">
          <cell r="B1532" t="str">
            <v/>
          </cell>
          <cell r="C1532" t="str">
            <v/>
          </cell>
        </row>
        <row r="1533">
          <cell r="B1533" t="str">
            <v/>
          </cell>
          <cell r="C1533" t="str">
            <v/>
          </cell>
        </row>
        <row r="1534">
          <cell r="B1534" t="str">
            <v/>
          </cell>
          <cell r="C1534" t="str">
            <v/>
          </cell>
        </row>
        <row r="1535">
          <cell r="B1535" t="str">
            <v/>
          </cell>
          <cell r="C1535" t="str">
            <v/>
          </cell>
        </row>
        <row r="1536">
          <cell r="B1536" t="str">
            <v/>
          </cell>
          <cell r="C1536" t="str">
            <v/>
          </cell>
        </row>
        <row r="1537">
          <cell r="B1537" t="str">
            <v/>
          </cell>
          <cell r="C1537" t="str">
            <v/>
          </cell>
        </row>
        <row r="1538">
          <cell r="B1538" t="str">
            <v/>
          </cell>
          <cell r="C1538" t="str">
            <v/>
          </cell>
        </row>
        <row r="1539">
          <cell r="B1539" t="str">
            <v/>
          </cell>
          <cell r="C1539" t="str">
            <v/>
          </cell>
        </row>
        <row r="1540">
          <cell r="B1540" t="str">
            <v/>
          </cell>
          <cell r="C1540" t="str">
            <v/>
          </cell>
        </row>
        <row r="1541">
          <cell r="B1541" t="str">
            <v/>
          </cell>
          <cell r="C1541" t="str">
            <v/>
          </cell>
        </row>
        <row r="1542">
          <cell r="B1542" t="str">
            <v/>
          </cell>
          <cell r="C1542" t="str">
            <v/>
          </cell>
        </row>
        <row r="1543">
          <cell r="B1543" t="str">
            <v/>
          </cell>
          <cell r="C1543" t="str">
            <v/>
          </cell>
        </row>
        <row r="1544">
          <cell r="B1544" t="str">
            <v/>
          </cell>
          <cell r="C1544" t="str">
            <v/>
          </cell>
        </row>
        <row r="1545">
          <cell r="B1545" t="str">
            <v/>
          </cell>
          <cell r="C1545" t="str">
            <v/>
          </cell>
        </row>
        <row r="1546">
          <cell r="B1546" t="str">
            <v/>
          </cell>
          <cell r="C1546" t="str">
            <v/>
          </cell>
        </row>
        <row r="1547">
          <cell r="B1547" t="str">
            <v/>
          </cell>
          <cell r="C1547" t="str">
            <v/>
          </cell>
        </row>
        <row r="1548">
          <cell r="B1548" t="str">
            <v/>
          </cell>
          <cell r="C1548" t="str">
            <v/>
          </cell>
        </row>
        <row r="1549">
          <cell r="B1549" t="str">
            <v/>
          </cell>
          <cell r="C1549" t="str">
            <v/>
          </cell>
        </row>
        <row r="1550">
          <cell r="B1550" t="str">
            <v/>
          </cell>
          <cell r="C1550" t="str">
            <v/>
          </cell>
        </row>
        <row r="1551">
          <cell r="B1551" t="str">
            <v/>
          </cell>
          <cell r="C1551" t="str">
            <v/>
          </cell>
        </row>
        <row r="1552">
          <cell r="B1552" t="str">
            <v/>
          </cell>
          <cell r="C1552" t="str">
            <v/>
          </cell>
        </row>
        <row r="1553">
          <cell r="B1553" t="str">
            <v/>
          </cell>
          <cell r="C1553" t="str">
            <v/>
          </cell>
        </row>
        <row r="1554">
          <cell r="B1554" t="str">
            <v/>
          </cell>
          <cell r="C1554" t="str">
            <v/>
          </cell>
        </row>
        <row r="1555">
          <cell r="B1555" t="str">
            <v/>
          </cell>
          <cell r="C1555" t="str">
            <v/>
          </cell>
        </row>
        <row r="1556">
          <cell r="B1556" t="str">
            <v/>
          </cell>
          <cell r="C1556" t="str">
            <v/>
          </cell>
        </row>
        <row r="1557">
          <cell r="B1557" t="str">
            <v/>
          </cell>
          <cell r="C1557" t="str">
            <v/>
          </cell>
        </row>
        <row r="1558">
          <cell r="B1558" t="str">
            <v/>
          </cell>
          <cell r="C1558" t="str">
            <v/>
          </cell>
        </row>
        <row r="1559">
          <cell r="B1559" t="str">
            <v/>
          </cell>
          <cell r="C1559" t="str">
            <v/>
          </cell>
        </row>
        <row r="1560">
          <cell r="B1560" t="str">
            <v/>
          </cell>
          <cell r="C1560" t="str">
            <v/>
          </cell>
        </row>
        <row r="1561">
          <cell r="B1561" t="str">
            <v/>
          </cell>
          <cell r="C1561" t="str">
            <v/>
          </cell>
        </row>
        <row r="1562">
          <cell r="B1562" t="str">
            <v/>
          </cell>
          <cell r="C1562" t="str">
            <v/>
          </cell>
        </row>
        <row r="1563">
          <cell r="B1563" t="str">
            <v/>
          </cell>
          <cell r="C1563" t="str">
            <v/>
          </cell>
        </row>
        <row r="1564">
          <cell r="B1564" t="str">
            <v/>
          </cell>
          <cell r="C1564" t="str">
            <v/>
          </cell>
        </row>
        <row r="1565">
          <cell r="B1565" t="str">
            <v/>
          </cell>
          <cell r="C1565" t="str">
            <v/>
          </cell>
        </row>
        <row r="1566">
          <cell r="B1566" t="str">
            <v/>
          </cell>
          <cell r="C1566" t="str">
            <v/>
          </cell>
        </row>
        <row r="1567">
          <cell r="B1567" t="str">
            <v/>
          </cell>
          <cell r="C1567" t="str">
            <v/>
          </cell>
        </row>
        <row r="1568">
          <cell r="B1568" t="str">
            <v/>
          </cell>
          <cell r="C1568" t="str">
            <v/>
          </cell>
        </row>
        <row r="1569">
          <cell r="B1569" t="str">
            <v/>
          </cell>
          <cell r="C1569" t="str">
            <v/>
          </cell>
        </row>
        <row r="1570">
          <cell r="B1570" t="str">
            <v/>
          </cell>
          <cell r="C1570" t="str">
            <v/>
          </cell>
        </row>
        <row r="1571">
          <cell r="B1571" t="str">
            <v/>
          </cell>
          <cell r="C1571" t="str">
            <v/>
          </cell>
        </row>
        <row r="1572">
          <cell r="B1572" t="str">
            <v/>
          </cell>
          <cell r="C1572" t="str">
            <v/>
          </cell>
        </row>
        <row r="1573">
          <cell r="B1573" t="str">
            <v/>
          </cell>
          <cell r="C1573" t="str">
            <v/>
          </cell>
        </row>
        <row r="1574">
          <cell r="B1574" t="str">
            <v/>
          </cell>
          <cell r="C1574" t="str">
            <v/>
          </cell>
        </row>
        <row r="1575">
          <cell r="B1575" t="str">
            <v/>
          </cell>
          <cell r="C1575" t="str">
            <v/>
          </cell>
        </row>
        <row r="1576">
          <cell r="B1576" t="str">
            <v/>
          </cell>
          <cell r="C1576" t="str">
            <v/>
          </cell>
        </row>
        <row r="1577">
          <cell r="B1577" t="str">
            <v/>
          </cell>
          <cell r="C1577" t="str">
            <v/>
          </cell>
        </row>
        <row r="1578">
          <cell r="B1578" t="str">
            <v/>
          </cell>
          <cell r="C1578" t="str">
            <v/>
          </cell>
        </row>
        <row r="1579">
          <cell r="B1579" t="str">
            <v/>
          </cell>
          <cell r="C1579" t="str">
            <v/>
          </cell>
        </row>
        <row r="1580">
          <cell r="B1580" t="str">
            <v/>
          </cell>
          <cell r="C1580" t="str">
            <v/>
          </cell>
        </row>
        <row r="1581">
          <cell r="B1581" t="str">
            <v/>
          </cell>
          <cell r="C1581" t="str">
            <v/>
          </cell>
        </row>
        <row r="1582">
          <cell r="B1582" t="str">
            <v/>
          </cell>
          <cell r="C1582" t="str">
            <v/>
          </cell>
        </row>
        <row r="1583">
          <cell r="B1583" t="str">
            <v/>
          </cell>
          <cell r="C1583" t="str">
            <v/>
          </cell>
        </row>
        <row r="1584">
          <cell r="B1584" t="str">
            <v/>
          </cell>
          <cell r="C1584" t="str">
            <v/>
          </cell>
        </row>
        <row r="1585">
          <cell r="B1585" t="str">
            <v/>
          </cell>
          <cell r="C1585" t="str">
            <v/>
          </cell>
        </row>
        <row r="1586">
          <cell r="B1586" t="str">
            <v/>
          </cell>
          <cell r="C1586" t="str">
            <v/>
          </cell>
        </row>
        <row r="1587">
          <cell r="B1587" t="str">
            <v/>
          </cell>
          <cell r="C1587" t="str">
            <v/>
          </cell>
        </row>
        <row r="1588">
          <cell r="B1588" t="str">
            <v/>
          </cell>
          <cell r="C1588" t="str">
            <v/>
          </cell>
        </row>
        <row r="1589">
          <cell r="B1589" t="str">
            <v/>
          </cell>
          <cell r="C1589" t="str">
            <v/>
          </cell>
        </row>
        <row r="1590">
          <cell r="B1590" t="str">
            <v/>
          </cell>
          <cell r="C1590" t="str">
            <v/>
          </cell>
        </row>
        <row r="1591">
          <cell r="B1591" t="str">
            <v/>
          </cell>
          <cell r="C1591" t="str">
            <v/>
          </cell>
        </row>
        <row r="1592">
          <cell r="B1592" t="str">
            <v/>
          </cell>
          <cell r="C1592" t="str">
            <v/>
          </cell>
        </row>
        <row r="1593">
          <cell r="B1593" t="str">
            <v/>
          </cell>
          <cell r="C1593" t="str">
            <v/>
          </cell>
        </row>
        <row r="1594">
          <cell r="B1594" t="str">
            <v/>
          </cell>
          <cell r="C1594" t="str">
            <v/>
          </cell>
        </row>
        <row r="1595">
          <cell r="B1595" t="str">
            <v/>
          </cell>
          <cell r="C1595" t="str">
            <v/>
          </cell>
        </row>
        <row r="1596">
          <cell r="B1596" t="str">
            <v/>
          </cell>
          <cell r="C1596" t="str">
            <v/>
          </cell>
        </row>
        <row r="1597">
          <cell r="B1597" t="str">
            <v/>
          </cell>
          <cell r="C1597" t="str">
            <v/>
          </cell>
        </row>
        <row r="1598">
          <cell r="B1598" t="str">
            <v/>
          </cell>
          <cell r="C1598" t="str">
            <v/>
          </cell>
        </row>
        <row r="1599">
          <cell r="B1599" t="str">
            <v/>
          </cell>
          <cell r="C1599" t="str">
            <v/>
          </cell>
        </row>
        <row r="1600">
          <cell r="B1600" t="str">
            <v/>
          </cell>
          <cell r="C1600" t="str">
            <v/>
          </cell>
        </row>
        <row r="1601">
          <cell r="B1601" t="str">
            <v/>
          </cell>
          <cell r="C1601" t="str">
            <v/>
          </cell>
        </row>
        <row r="1602">
          <cell r="B1602" t="str">
            <v/>
          </cell>
          <cell r="C1602" t="str">
            <v/>
          </cell>
        </row>
        <row r="1603">
          <cell r="B1603" t="str">
            <v/>
          </cell>
          <cell r="C1603" t="str">
            <v/>
          </cell>
        </row>
        <row r="1604">
          <cell r="B1604" t="str">
            <v/>
          </cell>
          <cell r="C1604" t="str">
            <v/>
          </cell>
        </row>
        <row r="1605">
          <cell r="B1605" t="str">
            <v/>
          </cell>
          <cell r="C1605" t="str">
            <v/>
          </cell>
        </row>
        <row r="1606">
          <cell r="B1606" t="str">
            <v/>
          </cell>
          <cell r="C1606" t="str">
            <v/>
          </cell>
        </row>
        <row r="1607">
          <cell r="B1607" t="str">
            <v/>
          </cell>
          <cell r="C1607" t="str">
            <v/>
          </cell>
        </row>
        <row r="1608">
          <cell r="B1608" t="str">
            <v/>
          </cell>
          <cell r="C1608" t="str">
            <v/>
          </cell>
        </row>
        <row r="1609">
          <cell r="B1609" t="str">
            <v/>
          </cell>
          <cell r="C1609" t="str">
            <v/>
          </cell>
        </row>
        <row r="1610">
          <cell r="B1610" t="str">
            <v/>
          </cell>
          <cell r="C1610" t="str">
            <v/>
          </cell>
        </row>
        <row r="1611">
          <cell r="B1611" t="str">
            <v/>
          </cell>
          <cell r="C1611" t="str">
            <v/>
          </cell>
        </row>
        <row r="1612">
          <cell r="B1612" t="str">
            <v/>
          </cell>
          <cell r="C1612" t="str">
            <v/>
          </cell>
        </row>
        <row r="1613">
          <cell r="B1613" t="str">
            <v/>
          </cell>
          <cell r="C1613" t="str">
            <v/>
          </cell>
        </row>
        <row r="1614">
          <cell r="B1614" t="str">
            <v/>
          </cell>
          <cell r="C1614" t="str">
            <v/>
          </cell>
        </row>
        <row r="1615">
          <cell r="B1615" t="str">
            <v/>
          </cell>
          <cell r="C1615" t="str">
            <v/>
          </cell>
        </row>
        <row r="1616">
          <cell r="B1616" t="str">
            <v/>
          </cell>
          <cell r="C1616" t="str">
            <v/>
          </cell>
        </row>
        <row r="1617">
          <cell r="B1617" t="str">
            <v/>
          </cell>
          <cell r="C1617" t="str">
            <v/>
          </cell>
        </row>
        <row r="1618">
          <cell r="B1618" t="str">
            <v/>
          </cell>
          <cell r="C1618" t="str">
            <v/>
          </cell>
        </row>
        <row r="1619">
          <cell r="B1619" t="str">
            <v/>
          </cell>
          <cell r="C1619" t="str">
            <v/>
          </cell>
        </row>
        <row r="1620">
          <cell r="B1620" t="str">
            <v/>
          </cell>
          <cell r="C1620" t="str">
            <v/>
          </cell>
        </row>
        <row r="1621">
          <cell r="B1621" t="str">
            <v/>
          </cell>
          <cell r="C1621" t="str">
            <v/>
          </cell>
        </row>
        <row r="1622">
          <cell r="B1622" t="str">
            <v/>
          </cell>
          <cell r="C1622" t="str">
            <v/>
          </cell>
        </row>
        <row r="1623">
          <cell r="B1623" t="str">
            <v/>
          </cell>
          <cell r="C1623" t="str">
            <v/>
          </cell>
        </row>
        <row r="1624">
          <cell r="B1624" t="str">
            <v/>
          </cell>
          <cell r="C1624" t="str">
            <v/>
          </cell>
        </row>
        <row r="1625">
          <cell r="B1625" t="str">
            <v/>
          </cell>
          <cell r="C1625" t="str">
            <v/>
          </cell>
        </row>
        <row r="1626">
          <cell r="B1626" t="str">
            <v/>
          </cell>
          <cell r="C1626" t="str">
            <v/>
          </cell>
        </row>
        <row r="1627">
          <cell r="B1627" t="str">
            <v/>
          </cell>
          <cell r="C1627" t="str">
            <v/>
          </cell>
        </row>
        <row r="1628">
          <cell r="B1628" t="str">
            <v/>
          </cell>
          <cell r="C1628" t="str">
            <v/>
          </cell>
        </row>
        <row r="1629">
          <cell r="B1629" t="str">
            <v/>
          </cell>
          <cell r="C1629" t="str">
            <v/>
          </cell>
        </row>
        <row r="1630">
          <cell r="B1630" t="str">
            <v/>
          </cell>
          <cell r="C1630" t="str">
            <v/>
          </cell>
        </row>
        <row r="1631">
          <cell r="B1631" t="str">
            <v/>
          </cell>
          <cell r="C1631" t="str">
            <v/>
          </cell>
        </row>
        <row r="1632">
          <cell r="B1632" t="str">
            <v/>
          </cell>
          <cell r="C1632" t="str">
            <v/>
          </cell>
        </row>
        <row r="1633">
          <cell r="B1633" t="str">
            <v/>
          </cell>
          <cell r="C1633" t="str">
            <v/>
          </cell>
        </row>
        <row r="1634">
          <cell r="B1634" t="str">
            <v/>
          </cell>
          <cell r="C1634" t="str">
            <v/>
          </cell>
        </row>
        <row r="1635">
          <cell r="B1635" t="str">
            <v/>
          </cell>
          <cell r="C1635" t="str">
            <v/>
          </cell>
        </row>
        <row r="1636">
          <cell r="B1636" t="str">
            <v/>
          </cell>
          <cell r="C1636" t="str">
            <v/>
          </cell>
        </row>
        <row r="1637">
          <cell r="B1637" t="str">
            <v/>
          </cell>
          <cell r="C1637" t="str">
            <v/>
          </cell>
        </row>
        <row r="1638">
          <cell r="B1638" t="str">
            <v/>
          </cell>
          <cell r="C1638" t="str">
            <v/>
          </cell>
        </row>
        <row r="1639">
          <cell r="B1639" t="str">
            <v/>
          </cell>
          <cell r="C1639" t="str">
            <v/>
          </cell>
        </row>
        <row r="1640">
          <cell r="B1640" t="str">
            <v/>
          </cell>
          <cell r="C1640" t="str">
            <v/>
          </cell>
        </row>
        <row r="1641">
          <cell r="B1641" t="str">
            <v/>
          </cell>
          <cell r="C1641" t="str">
            <v/>
          </cell>
        </row>
        <row r="1642">
          <cell r="B1642" t="str">
            <v/>
          </cell>
          <cell r="C1642" t="str">
            <v/>
          </cell>
        </row>
        <row r="1643">
          <cell r="B1643" t="str">
            <v/>
          </cell>
          <cell r="C1643" t="str">
            <v/>
          </cell>
        </row>
        <row r="1644">
          <cell r="B1644" t="str">
            <v/>
          </cell>
          <cell r="C1644" t="str">
            <v/>
          </cell>
        </row>
        <row r="1645">
          <cell r="B1645" t="str">
            <v/>
          </cell>
          <cell r="C1645" t="str">
            <v/>
          </cell>
        </row>
        <row r="1646">
          <cell r="B1646" t="str">
            <v/>
          </cell>
          <cell r="C1646" t="str">
            <v/>
          </cell>
        </row>
        <row r="1647">
          <cell r="B1647" t="str">
            <v/>
          </cell>
          <cell r="C1647" t="str">
            <v/>
          </cell>
        </row>
        <row r="1648">
          <cell r="B1648" t="str">
            <v/>
          </cell>
          <cell r="C1648" t="str">
            <v/>
          </cell>
        </row>
        <row r="1649">
          <cell r="B1649" t="str">
            <v/>
          </cell>
          <cell r="C1649" t="str">
            <v/>
          </cell>
        </row>
        <row r="1650">
          <cell r="B1650" t="str">
            <v/>
          </cell>
          <cell r="C1650" t="str">
            <v/>
          </cell>
        </row>
        <row r="1651">
          <cell r="B1651" t="str">
            <v/>
          </cell>
          <cell r="C1651" t="str">
            <v/>
          </cell>
        </row>
        <row r="1652">
          <cell r="B1652" t="str">
            <v/>
          </cell>
          <cell r="C1652" t="str">
            <v/>
          </cell>
        </row>
        <row r="1653">
          <cell r="B1653" t="str">
            <v/>
          </cell>
          <cell r="C1653" t="str">
            <v/>
          </cell>
        </row>
        <row r="1654">
          <cell r="B1654" t="str">
            <v/>
          </cell>
          <cell r="C1654" t="str">
            <v/>
          </cell>
        </row>
        <row r="1655">
          <cell r="B1655" t="str">
            <v/>
          </cell>
          <cell r="C1655" t="str">
            <v/>
          </cell>
        </row>
        <row r="1656">
          <cell r="B1656" t="str">
            <v/>
          </cell>
          <cell r="C1656" t="str">
            <v/>
          </cell>
        </row>
        <row r="1657">
          <cell r="B1657" t="str">
            <v/>
          </cell>
          <cell r="C1657" t="str">
            <v/>
          </cell>
        </row>
        <row r="1658">
          <cell r="B1658" t="str">
            <v/>
          </cell>
          <cell r="C1658" t="str">
            <v/>
          </cell>
        </row>
        <row r="1659">
          <cell r="B1659" t="str">
            <v/>
          </cell>
          <cell r="C1659" t="str">
            <v/>
          </cell>
        </row>
        <row r="1660">
          <cell r="B1660" t="str">
            <v/>
          </cell>
          <cell r="C1660" t="str">
            <v/>
          </cell>
        </row>
        <row r="1661">
          <cell r="B1661" t="str">
            <v/>
          </cell>
          <cell r="C1661" t="str">
            <v/>
          </cell>
        </row>
        <row r="1662">
          <cell r="B1662" t="str">
            <v/>
          </cell>
          <cell r="C1662" t="str">
            <v/>
          </cell>
        </row>
        <row r="1663">
          <cell r="B1663" t="str">
            <v/>
          </cell>
          <cell r="C1663" t="str">
            <v/>
          </cell>
        </row>
        <row r="1664">
          <cell r="B1664" t="str">
            <v/>
          </cell>
          <cell r="C1664" t="str">
            <v/>
          </cell>
        </row>
        <row r="1665">
          <cell r="B1665" t="str">
            <v/>
          </cell>
          <cell r="C1665" t="str">
            <v/>
          </cell>
        </row>
        <row r="1666">
          <cell r="B1666" t="str">
            <v/>
          </cell>
          <cell r="C1666" t="str">
            <v/>
          </cell>
        </row>
        <row r="1667">
          <cell r="B1667" t="str">
            <v/>
          </cell>
          <cell r="C1667" t="str">
            <v/>
          </cell>
        </row>
        <row r="1668">
          <cell r="B1668" t="str">
            <v/>
          </cell>
          <cell r="C1668" t="str">
            <v/>
          </cell>
        </row>
        <row r="1669">
          <cell r="B1669" t="str">
            <v/>
          </cell>
          <cell r="C1669" t="str">
            <v/>
          </cell>
        </row>
        <row r="1670">
          <cell r="B1670" t="str">
            <v/>
          </cell>
          <cell r="C1670" t="str">
            <v/>
          </cell>
        </row>
        <row r="1671">
          <cell r="B1671" t="str">
            <v/>
          </cell>
          <cell r="C1671" t="str">
            <v/>
          </cell>
        </row>
        <row r="1672">
          <cell r="B1672" t="str">
            <v/>
          </cell>
          <cell r="C1672" t="str">
            <v/>
          </cell>
        </row>
        <row r="1673">
          <cell r="B1673" t="str">
            <v/>
          </cell>
          <cell r="C1673" t="str">
            <v/>
          </cell>
        </row>
        <row r="1674">
          <cell r="B1674" t="str">
            <v/>
          </cell>
          <cell r="C1674" t="str">
            <v/>
          </cell>
        </row>
        <row r="1675">
          <cell r="B1675" t="str">
            <v/>
          </cell>
          <cell r="C1675" t="str">
            <v/>
          </cell>
        </row>
        <row r="1676">
          <cell r="B1676" t="str">
            <v/>
          </cell>
          <cell r="C1676" t="str">
            <v/>
          </cell>
        </row>
        <row r="1677">
          <cell r="B1677" t="str">
            <v/>
          </cell>
          <cell r="C1677" t="str">
            <v/>
          </cell>
        </row>
        <row r="1678">
          <cell r="B1678" t="str">
            <v/>
          </cell>
          <cell r="C1678" t="str">
            <v/>
          </cell>
        </row>
        <row r="1679">
          <cell r="B1679" t="str">
            <v/>
          </cell>
          <cell r="C1679" t="str">
            <v/>
          </cell>
        </row>
        <row r="1680">
          <cell r="B1680" t="str">
            <v/>
          </cell>
          <cell r="C1680" t="str">
            <v/>
          </cell>
        </row>
        <row r="1681">
          <cell r="B1681" t="str">
            <v/>
          </cell>
          <cell r="C1681" t="str">
            <v/>
          </cell>
        </row>
        <row r="1682">
          <cell r="B1682" t="str">
            <v/>
          </cell>
          <cell r="C1682" t="str">
            <v/>
          </cell>
        </row>
        <row r="1683">
          <cell r="B1683" t="str">
            <v/>
          </cell>
          <cell r="C1683" t="str">
            <v/>
          </cell>
        </row>
        <row r="1684">
          <cell r="B1684" t="str">
            <v/>
          </cell>
          <cell r="C1684" t="str">
            <v/>
          </cell>
        </row>
        <row r="1685">
          <cell r="B1685" t="str">
            <v/>
          </cell>
          <cell r="C1685" t="str">
            <v/>
          </cell>
        </row>
        <row r="1686">
          <cell r="B1686" t="str">
            <v/>
          </cell>
          <cell r="C1686" t="str">
            <v/>
          </cell>
        </row>
        <row r="1687">
          <cell r="B1687" t="str">
            <v/>
          </cell>
          <cell r="C1687" t="str">
            <v/>
          </cell>
        </row>
        <row r="1688">
          <cell r="B1688" t="str">
            <v/>
          </cell>
          <cell r="C1688" t="str">
            <v/>
          </cell>
        </row>
        <row r="1689">
          <cell r="B1689" t="str">
            <v/>
          </cell>
          <cell r="C1689" t="str">
            <v/>
          </cell>
        </row>
        <row r="1690">
          <cell r="B1690" t="str">
            <v/>
          </cell>
          <cell r="C1690" t="str">
            <v/>
          </cell>
        </row>
        <row r="1691">
          <cell r="B1691" t="str">
            <v/>
          </cell>
          <cell r="C1691" t="str">
            <v/>
          </cell>
        </row>
        <row r="1692">
          <cell r="B1692" t="str">
            <v/>
          </cell>
          <cell r="C1692" t="str">
            <v/>
          </cell>
        </row>
        <row r="1693">
          <cell r="B1693" t="str">
            <v/>
          </cell>
          <cell r="C1693" t="str">
            <v/>
          </cell>
        </row>
        <row r="1694">
          <cell r="B1694" t="str">
            <v/>
          </cell>
          <cell r="C1694" t="str">
            <v/>
          </cell>
        </row>
        <row r="1695">
          <cell r="B1695" t="str">
            <v/>
          </cell>
          <cell r="C1695" t="str">
            <v/>
          </cell>
        </row>
        <row r="1696">
          <cell r="B1696" t="str">
            <v/>
          </cell>
          <cell r="C1696" t="str">
            <v/>
          </cell>
        </row>
        <row r="1697">
          <cell r="B1697" t="str">
            <v/>
          </cell>
          <cell r="C1697" t="str">
            <v/>
          </cell>
        </row>
        <row r="1698">
          <cell r="B1698" t="str">
            <v/>
          </cell>
          <cell r="C1698" t="str">
            <v/>
          </cell>
        </row>
        <row r="1699">
          <cell r="B1699" t="str">
            <v/>
          </cell>
          <cell r="C1699" t="str">
            <v/>
          </cell>
        </row>
        <row r="1700">
          <cell r="B1700" t="str">
            <v/>
          </cell>
          <cell r="C1700" t="str">
            <v/>
          </cell>
        </row>
        <row r="1701">
          <cell r="B1701" t="str">
            <v/>
          </cell>
          <cell r="C1701" t="str">
            <v/>
          </cell>
        </row>
        <row r="1702">
          <cell r="B1702" t="str">
            <v/>
          </cell>
          <cell r="C1702" t="str">
            <v/>
          </cell>
        </row>
        <row r="1703">
          <cell r="B1703" t="str">
            <v/>
          </cell>
          <cell r="C1703" t="str">
            <v/>
          </cell>
        </row>
        <row r="1704">
          <cell r="B1704" t="str">
            <v/>
          </cell>
          <cell r="C1704" t="str">
            <v/>
          </cell>
        </row>
        <row r="1705">
          <cell r="B1705" t="str">
            <v/>
          </cell>
          <cell r="C1705" t="str">
            <v/>
          </cell>
        </row>
        <row r="1706">
          <cell r="B1706" t="str">
            <v/>
          </cell>
          <cell r="C1706" t="str">
            <v/>
          </cell>
        </row>
        <row r="1707">
          <cell r="B1707" t="str">
            <v/>
          </cell>
          <cell r="C1707" t="str">
            <v/>
          </cell>
        </row>
        <row r="1708">
          <cell r="B1708" t="str">
            <v/>
          </cell>
          <cell r="C1708" t="str">
            <v/>
          </cell>
        </row>
        <row r="1709">
          <cell r="B1709" t="str">
            <v/>
          </cell>
          <cell r="C1709" t="str">
            <v/>
          </cell>
        </row>
        <row r="1710">
          <cell r="B1710" t="str">
            <v/>
          </cell>
          <cell r="C1710" t="str">
            <v/>
          </cell>
        </row>
        <row r="1711">
          <cell r="B1711" t="str">
            <v/>
          </cell>
          <cell r="C1711" t="str">
            <v/>
          </cell>
        </row>
        <row r="1712">
          <cell r="B1712" t="str">
            <v/>
          </cell>
          <cell r="C1712" t="str">
            <v/>
          </cell>
        </row>
        <row r="1713">
          <cell r="B1713" t="str">
            <v/>
          </cell>
          <cell r="C1713" t="str">
            <v/>
          </cell>
        </row>
        <row r="1714">
          <cell r="B1714" t="str">
            <v/>
          </cell>
          <cell r="C1714" t="str">
            <v/>
          </cell>
        </row>
        <row r="1715">
          <cell r="B1715" t="str">
            <v/>
          </cell>
          <cell r="C1715" t="str">
            <v/>
          </cell>
        </row>
        <row r="1716">
          <cell r="B1716" t="str">
            <v/>
          </cell>
          <cell r="C1716" t="str">
            <v/>
          </cell>
        </row>
        <row r="1717">
          <cell r="B1717" t="str">
            <v/>
          </cell>
          <cell r="C1717" t="str">
            <v/>
          </cell>
        </row>
        <row r="1718">
          <cell r="B1718" t="str">
            <v/>
          </cell>
          <cell r="C1718" t="str">
            <v/>
          </cell>
        </row>
        <row r="1719">
          <cell r="B1719" t="str">
            <v/>
          </cell>
          <cell r="C1719" t="str">
            <v/>
          </cell>
        </row>
        <row r="1720">
          <cell r="B1720" t="str">
            <v/>
          </cell>
          <cell r="C1720" t="str">
            <v/>
          </cell>
        </row>
        <row r="1721">
          <cell r="B1721" t="str">
            <v/>
          </cell>
          <cell r="C1721" t="str">
            <v/>
          </cell>
        </row>
        <row r="1722">
          <cell r="B1722" t="str">
            <v/>
          </cell>
          <cell r="C1722" t="str">
            <v/>
          </cell>
        </row>
        <row r="1723">
          <cell r="B1723" t="str">
            <v/>
          </cell>
          <cell r="C1723" t="str">
            <v/>
          </cell>
        </row>
        <row r="1724">
          <cell r="B1724" t="str">
            <v/>
          </cell>
          <cell r="C1724" t="str">
            <v/>
          </cell>
        </row>
        <row r="1725">
          <cell r="B1725" t="str">
            <v/>
          </cell>
          <cell r="C1725" t="str">
            <v/>
          </cell>
        </row>
        <row r="1726">
          <cell r="B1726" t="str">
            <v/>
          </cell>
          <cell r="C1726" t="str">
            <v/>
          </cell>
        </row>
        <row r="1727">
          <cell r="B1727" t="str">
            <v/>
          </cell>
          <cell r="C1727" t="str">
            <v/>
          </cell>
        </row>
        <row r="1728">
          <cell r="B1728" t="str">
            <v/>
          </cell>
          <cell r="C1728" t="str">
            <v/>
          </cell>
        </row>
        <row r="1729">
          <cell r="B1729" t="str">
            <v/>
          </cell>
          <cell r="C1729" t="str">
            <v/>
          </cell>
        </row>
        <row r="1730">
          <cell r="B1730" t="str">
            <v/>
          </cell>
          <cell r="C1730" t="str">
            <v/>
          </cell>
        </row>
        <row r="1731">
          <cell r="B1731" t="str">
            <v/>
          </cell>
          <cell r="C1731" t="str">
            <v/>
          </cell>
        </row>
        <row r="1732">
          <cell r="B1732" t="str">
            <v/>
          </cell>
          <cell r="C1732" t="str">
            <v/>
          </cell>
        </row>
        <row r="1733">
          <cell r="B1733" t="str">
            <v/>
          </cell>
          <cell r="C1733" t="str">
            <v/>
          </cell>
        </row>
        <row r="1734">
          <cell r="B1734" t="str">
            <v/>
          </cell>
          <cell r="C1734" t="str">
            <v/>
          </cell>
        </row>
        <row r="1735">
          <cell r="B1735" t="str">
            <v/>
          </cell>
          <cell r="C1735" t="str">
            <v/>
          </cell>
        </row>
        <row r="1736">
          <cell r="B1736" t="str">
            <v/>
          </cell>
          <cell r="C1736" t="str">
            <v/>
          </cell>
        </row>
        <row r="1737">
          <cell r="B1737" t="str">
            <v/>
          </cell>
          <cell r="C1737" t="str">
            <v/>
          </cell>
        </row>
        <row r="1738">
          <cell r="B1738" t="str">
            <v/>
          </cell>
          <cell r="C1738" t="str">
            <v/>
          </cell>
        </row>
        <row r="1739">
          <cell r="B1739" t="str">
            <v/>
          </cell>
          <cell r="C1739" t="str">
            <v/>
          </cell>
        </row>
        <row r="1740">
          <cell r="B1740" t="str">
            <v/>
          </cell>
          <cell r="C1740" t="str">
            <v/>
          </cell>
        </row>
        <row r="1741">
          <cell r="B1741" t="str">
            <v/>
          </cell>
          <cell r="C1741" t="str">
            <v/>
          </cell>
        </row>
        <row r="1742">
          <cell r="B1742" t="str">
            <v/>
          </cell>
          <cell r="C1742" t="str">
            <v/>
          </cell>
        </row>
        <row r="1743">
          <cell r="B1743" t="str">
            <v/>
          </cell>
          <cell r="C1743" t="str">
            <v/>
          </cell>
        </row>
        <row r="1744">
          <cell r="B1744" t="str">
            <v/>
          </cell>
          <cell r="C1744" t="str">
            <v/>
          </cell>
        </row>
        <row r="1745">
          <cell r="B1745" t="str">
            <v/>
          </cell>
          <cell r="C1745" t="str">
            <v/>
          </cell>
        </row>
        <row r="1746">
          <cell r="B1746" t="str">
            <v/>
          </cell>
          <cell r="C1746" t="str">
            <v/>
          </cell>
        </row>
        <row r="1747">
          <cell r="B1747" t="str">
            <v/>
          </cell>
          <cell r="C1747" t="str">
            <v/>
          </cell>
        </row>
        <row r="1748">
          <cell r="B1748" t="str">
            <v/>
          </cell>
          <cell r="C1748" t="str">
            <v/>
          </cell>
        </row>
        <row r="1749">
          <cell r="B1749" t="str">
            <v/>
          </cell>
          <cell r="C1749" t="str">
            <v/>
          </cell>
        </row>
        <row r="1750">
          <cell r="B1750" t="str">
            <v/>
          </cell>
          <cell r="C1750" t="str">
            <v/>
          </cell>
        </row>
        <row r="1751">
          <cell r="B1751" t="str">
            <v/>
          </cell>
          <cell r="C1751" t="str">
            <v/>
          </cell>
        </row>
        <row r="1752">
          <cell r="B1752" t="str">
            <v/>
          </cell>
          <cell r="C1752" t="str">
            <v/>
          </cell>
        </row>
        <row r="1753">
          <cell r="B1753" t="str">
            <v/>
          </cell>
          <cell r="C1753" t="str">
            <v/>
          </cell>
        </row>
        <row r="1754">
          <cell r="B1754" t="str">
            <v/>
          </cell>
          <cell r="C1754" t="str">
            <v/>
          </cell>
        </row>
        <row r="1755">
          <cell r="B1755" t="str">
            <v/>
          </cell>
          <cell r="C1755" t="str">
            <v/>
          </cell>
        </row>
        <row r="1756">
          <cell r="B1756" t="str">
            <v/>
          </cell>
          <cell r="C1756" t="str">
            <v/>
          </cell>
        </row>
        <row r="1757">
          <cell r="B1757" t="str">
            <v/>
          </cell>
          <cell r="C1757" t="str">
            <v/>
          </cell>
        </row>
        <row r="1758">
          <cell r="B1758" t="str">
            <v/>
          </cell>
          <cell r="C1758" t="str">
            <v/>
          </cell>
        </row>
        <row r="1759">
          <cell r="B1759" t="str">
            <v/>
          </cell>
          <cell r="C1759" t="str">
            <v/>
          </cell>
        </row>
        <row r="1760">
          <cell r="B1760" t="str">
            <v/>
          </cell>
          <cell r="C1760" t="str">
            <v/>
          </cell>
        </row>
        <row r="1761">
          <cell r="B1761" t="str">
            <v/>
          </cell>
          <cell r="C1761" t="str">
            <v/>
          </cell>
        </row>
        <row r="1762">
          <cell r="B1762" t="str">
            <v/>
          </cell>
          <cell r="C1762" t="str">
            <v/>
          </cell>
        </row>
        <row r="1763">
          <cell r="B1763" t="str">
            <v/>
          </cell>
          <cell r="C1763" t="str">
            <v/>
          </cell>
        </row>
        <row r="1764">
          <cell r="B1764" t="str">
            <v/>
          </cell>
          <cell r="C1764" t="str">
            <v/>
          </cell>
        </row>
        <row r="1765">
          <cell r="B1765" t="str">
            <v/>
          </cell>
          <cell r="C1765" t="str">
            <v/>
          </cell>
        </row>
        <row r="1766">
          <cell r="B1766" t="str">
            <v/>
          </cell>
          <cell r="C1766" t="str">
            <v/>
          </cell>
        </row>
        <row r="1767">
          <cell r="B1767" t="str">
            <v/>
          </cell>
          <cell r="C1767" t="str">
            <v/>
          </cell>
        </row>
        <row r="1768">
          <cell r="B1768" t="str">
            <v/>
          </cell>
          <cell r="C1768" t="str">
            <v/>
          </cell>
        </row>
        <row r="1769">
          <cell r="B1769" t="str">
            <v/>
          </cell>
          <cell r="C1769" t="str">
            <v/>
          </cell>
        </row>
        <row r="1770">
          <cell r="B1770" t="str">
            <v/>
          </cell>
          <cell r="C1770" t="str">
            <v/>
          </cell>
        </row>
        <row r="1771">
          <cell r="B1771" t="str">
            <v/>
          </cell>
          <cell r="C1771" t="str">
            <v/>
          </cell>
        </row>
        <row r="1772">
          <cell r="B1772" t="str">
            <v/>
          </cell>
          <cell r="C1772" t="str">
            <v/>
          </cell>
        </row>
        <row r="1773">
          <cell r="B1773" t="str">
            <v/>
          </cell>
          <cell r="C1773" t="str">
            <v/>
          </cell>
        </row>
        <row r="1774">
          <cell r="B1774" t="str">
            <v/>
          </cell>
          <cell r="C1774" t="str">
            <v/>
          </cell>
        </row>
        <row r="1775">
          <cell r="B1775" t="str">
            <v/>
          </cell>
          <cell r="C1775" t="str">
            <v/>
          </cell>
        </row>
        <row r="1776">
          <cell r="B1776" t="str">
            <v/>
          </cell>
          <cell r="C1776" t="str">
            <v/>
          </cell>
        </row>
        <row r="1777">
          <cell r="B1777" t="str">
            <v/>
          </cell>
          <cell r="C1777" t="str">
            <v/>
          </cell>
        </row>
        <row r="1778">
          <cell r="B1778" t="str">
            <v/>
          </cell>
          <cell r="C1778" t="str">
            <v/>
          </cell>
        </row>
        <row r="1779">
          <cell r="B1779" t="str">
            <v/>
          </cell>
          <cell r="C1779" t="str">
            <v/>
          </cell>
        </row>
        <row r="1780">
          <cell r="B1780" t="str">
            <v/>
          </cell>
          <cell r="C1780" t="str">
            <v/>
          </cell>
        </row>
        <row r="1781">
          <cell r="B1781" t="str">
            <v/>
          </cell>
          <cell r="C1781" t="str">
            <v/>
          </cell>
        </row>
        <row r="1782">
          <cell r="B1782" t="str">
            <v/>
          </cell>
          <cell r="C1782" t="str">
            <v/>
          </cell>
        </row>
        <row r="1783">
          <cell r="B1783" t="str">
            <v/>
          </cell>
          <cell r="C1783" t="str">
            <v/>
          </cell>
        </row>
        <row r="1784">
          <cell r="B1784" t="str">
            <v/>
          </cell>
          <cell r="C1784" t="str">
            <v/>
          </cell>
        </row>
        <row r="1785">
          <cell r="B1785" t="str">
            <v/>
          </cell>
          <cell r="C1785" t="str">
            <v/>
          </cell>
        </row>
        <row r="1786">
          <cell r="B1786" t="str">
            <v/>
          </cell>
          <cell r="C1786" t="str">
            <v/>
          </cell>
        </row>
        <row r="1787">
          <cell r="B1787" t="str">
            <v/>
          </cell>
          <cell r="C1787" t="str">
            <v/>
          </cell>
        </row>
        <row r="1788">
          <cell r="B1788" t="str">
            <v/>
          </cell>
          <cell r="C1788" t="str">
            <v/>
          </cell>
        </row>
        <row r="1789">
          <cell r="B1789" t="str">
            <v/>
          </cell>
          <cell r="C1789" t="str">
            <v/>
          </cell>
        </row>
        <row r="1790">
          <cell r="B1790" t="str">
            <v/>
          </cell>
          <cell r="C1790" t="str">
            <v/>
          </cell>
        </row>
        <row r="1791">
          <cell r="B1791" t="str">
            <v/>
          </cell>
          <cell r="C1791" t="str">
            <v/>
          </cell>
        </row>
        <row r="1792">
          <cell r="B1792" t="str">
            <v/>
          </cell>
          <cell r="C1792" t="str">
            <v/>
          </cell>
        </row>
        <row r="1793">
          <cell r="B1793" t="str">
            <v/>
          </cell>
          <cell r="C1793" t="str">
            <v/>
          </cell>
        </row>
        <row r="1794">
          <cell r="B1794" t="str">
            <v/>
          </cell>
          <cell r="C1794" t="str">
            <v/>
          </cell>
        </row>
        <row r="1795">
          <cell r="B1795" t="str">
            <v/>
          </cell>
          <cell r="C1795" t="str">
            <v/>
          </cell>
        </row>
        <row r="1796">
          <cell r="B1796" t="str">
            <v/>
          </cell>
          <cell r="C1796" t="str">
            <v/>
          </cell>
        </row>
        <row r="1797">
          <cell r="B1797" t="str">
            <v/>
          </cell>
          <cell r="C1797" t="str">
            <v/>
          </cell>
        </row>
        <row r="1798">
          <cell r="B1798" t="str">
            <v/>
          </cell>
          <cell r="C1798" t="str">
            <v/>
          </cell>
        </row>
        <row r="1799">
          <cell r="B1799" t="str">
            <v/>
          </cell>
          <cell r="C1799" t="str">
            <v/>
          </cell>
        </row>
        <row r="1800">
          <cell r="B1800" t="str">
            <v/>
          </cell>
          <cell r="C1800" t="str">
            <v/>
          </cell>
        </row>
        <row r="1801">
          <cell r="B1801" t="str">
            <v/>
          </cell>
          <cell r="C1801" t="str">
            <v/>
          </cell>
        </row>
        <row r="1802">
          <cell r="B1802" t="str">
            <v/>
          </cell>
          <cell r="C1802" t="str">
            <v/>
          </cell>
        </row>
        <row r="1803">
          <cell r="B1803" t="str">
            <v/>
          </cell>
          <cell r="C1803" t="str">
            <v/>
          </cell>
        </row>
        <row r="1804">
          <cell r="B1804" t="str">
            <v/>
          </cell>
          <cell r="C1804" t="str">
            <v/>
          </cell>
        </row>
        <row r="1805">
          <cell r="B1805" t="str">
            <v/>
          </cell>
          <cell r="C1805" t="str">
            <v/>
          </cell>
        </row>
        <row r="1806">
          <cell r="B1806" t="str">
            <v/>
          </cell>
          <cell r="C1806" t="str">
            <v/>
          </cell>
        </row>
        <row r="1807">
          <cell r="B1807" t="str">
            <v/>
          </cell>
          <cell r="C1807" t="str">
            <v/>
          </cell>
        </row>
        <row r="1808">
          <cell r="B1808" t="str">
            <v/>
          </cell>
          <cell r="C1808" t="str">
            <v/>
          </cell>
        </row>
        <row r="1809">
          <cell r="B1809" t="str">
            <v/>
          </cell>
          <cell r="C1809" t="str">
            <v/>
          </cell>
        </row>
        <row r="1810">
          <cell r="B1810" t="str">
            <v/>
          </cell>
          <cell r="C1810" t="str">
            <v/>
          </cell>
        </row>
        <row r="1811">
          <cell r="B1811" t="str">
            <v/>
          </cell>
          <cell r="C1811" t="str">
            <v/>
          </cell>
        </row>
        <row r="1812">
          <cell r="B1812" t="str">
            <v/>
          </cell>
          <cell r="C1812" t="str">
            <v/>
          </cell>
        </row>
        <row r="1813">
          <cell r="B1813" t="str">
            <v/>
          </cell>
          <cell r="C1813" t="str">
            <v/>
          </cell>
        </row>
        <row r="1814">
          <cell r="B1814" t="str">
            <v/>
          </cell>
          <cell r="C1814" t="str">
            <v/>
          </cell>
        </row>
        <row r="1815">
          <cell r="B1815" t="str">
            <v/>
          </cell>
          <cell r="C1815" t="str">
            <v/>
          </cell>
        </row>
        <row r="1816">
          <cell r="B1816" t="str">
            <v/>
          </cell>
          <cell r="C1816" t="str">
            <v/>
          </cell>
        </row>
        <row r="1817">
          <cell r="B1817" t="str">
            <v/>
          </cell>
          <cell r="C1817" t="str">
            <v/>
          </cell>
        </row>
        <row r="1818">
          <cell r="B1818" t="str">
            <v/>
          </cell>
          <cell r="C1818" t="str">
            <v/>
          </cell>
        </row>
        <row r="1819">
          <cell r="B1819" t="str">
            <v/>
          </cell>
          <cell r="C1819" t="str">
            <v/>
          </cell>
        </row>
        <row r="1820">
          <cell r="B1820" t="str">
            <v/>
          </cell>
          <cell r="C1820" t="str">
            <v/>
          </cell>
        </row>
        <row r="1821">
          <cell r="B1821" t="str">
            <v/>
          </cell>
          <cell r="C1821" t="str">
            <v/>
          </cell>
        </row>
        <row r="1822">
          <cell r="B1822" t="str">
            <v/>
          </cell>
          <cell r="C1822" t="str">
            <v/>
          </cell>
        </row>
        <row r="1823">
          <cell r="B1823" t="str">
            <v/>
          </cell>
          <cell r="C1823" t="str">
            <v/>
          </cell>
        </row>
        <row r="1824">
          <cell r="B1824" t="str">
            <v/>
          </cell>
          <cell r="C1824" t="str">
            <v/>
          </cell>
        </row>
        <row r="1825">
          <cell r="B1825" t="str">
            <v/>
          </cell>
          <cell r="C1825" t="str">
            <v/>
          </cell>
        </row>
        <row r="1826">
          <cell r="B1826" t="str">
            <v/>
          </cell>
          <cell r="C1826" t="str">
            <v/>
          </cell>
        </row>
        <row r="1827">
          <cell r="B1827" t="str">
            <v/>
          </cell>
          <cell r="C1827" t="str">
            <v/>
          </cell>
        </row>
        <row r="1828">
          <cell r="B1828" t="str">
            <v/>
          </cell>
          <cell r="C1828" t="str">
            <v/>
          </cell>
        </row>
        <row r="1829">
          <cell r="B1829" t="str">
            <v/>
          </cell>
          <cell r="C1829" t="str">
            <v/>
          </cell>
        </row>
        <row r="1830">
          <cell r="B1830" t="str">
            <v/>
          </cell>
          <cell r="C1830" t="str">
            <v/>
          </cell>
        </row>
        <row r="1831">
          <cell r="B1831" t="str">
            <v/>
          </cell>
          <cell r="C1831" t="str">
            <v/>
          </cell>
        </row>
        <row r="1832">
          <cell r="B1832" t="str">
            <v/>
          </cell>
          <cell r="C1832" t="str">
            <v/>
          </cell>
        </row>
        <row r="1833">
          <cell r="B1833" t="str">
            <v/>
          </cell>
          <cell r="C1833" t="str">
            <v/>
          </cell>
        </row>
        <row r="1834">
          <cell r="B1834" t="str">
            <v/>
          </cell>
          <cell r="C1834" t="str">
            <v/>
          </cell>
        </row>
        <row r="1835">
          <cell r="B1835" t="str">
            <v/>
          </cell>
          <cell r="C1835" t="str">
            <v/>
          </cell>
        </row>
        <row r="1836">
          <cell r="B1836" t="str">
            <v/>
          </cell>
          <cell r="C1836" t="str">
            <v/>
          </cell>
        </row>
        <row r="1837">
          <cell r="B1837" t="str">
            <v/>
          </cell>
          <cell r="C1837" t="str">
            <v/>
          </cell>
        </row>
        <row r="1838">
          <cell r="B1838" t="str">
            <v/>
          </cell>
          <cell r="C1838" t="str">
            <v/>
          </cell>
        </row>
        <row r="1839">
          <cell r="B1839" t="str">
            <v/>
          </cell>
          <cell r="C1839" t="str">
            <v/>
          </cell>
        </row>
        <row r="1840">
          <cell r="B1840" t="str">
            <v/>
          </cell>
          <cell r="C1840" t="str">
            <v/>
          </cell>
        </row>
        <row r="1841">
          <cell r="B1841" t="str">
            <v/>
          </cell>
          <cell r="C1841" t="str">
            <v/>
          </cell>
        </row>
        <row r="1842">
          <cell r="B1842" t="str">
            <v/>
          </cell>
          <cell r="C1842" t="str">
            <v/>
          </cell>
        </row>
        <row r="1843">
          <cell r="B1843" t="str">
            <v/>
          </cell>
          <cell r="C1843" t="str">
            <v/>
          </cell>
        </row>
        <row r="1844">
          <cell r="B1844" t="str">
            <v/>
          </cell>
          <cell r="C1844" t="str">
            <v/>
          </cell>
        </row>
        <row r="1845">
          <cell r="B1845" t="str">
            <v/>
          </cell>
          <cell r="C1845" t="str">
            <v/>
          </cell>
        </row>
        <row r="1846">
          <cell r="B1846" t="str">
            <v/>
          </cell>
          <cell r="C1846" t="str">
            <v/>
          </cell>
        </row>
        <row r="1847">
          <cell r="B1847" t="str">
            <v/>
          </cell>
          <cell r="C1847" t="str">
            <v/>
          </cell>
        </row>
        <row r="1848">
          <cell r="B1848" t="str">
            <v/>
          </cell>
          <cell r="C1848" t="str">
            <v/>
          </cell>
        </row>
        <row r="1849">
          <cell r="B1849" t="str">
            <v/>
          </cell>
          <cell r="C1849" t="str">
            <v/>
          </cell>
        </row>
        <row r="1850">
          <cell r="B1850" t="str">
            <v/>
          </cell>
          <cell r="C1850" t="str">
            <v/>
          </cell>
        </row>
        <row r="1851">
          <cell r="B1851" t="str">
            <v/>
          </cell>
          <cell r="C1851" t="str">
            <v/>
          </cell>
        </row>
        <row r="1852">
          <cell r="B1852" t="str">
            <v/>
          </cell>
          <cell r="C1852" t="str">
            <v/>
          </cell>
        </row>
        <row r="1853">
          <cell r="B1853" t="str">
            <v/>
          </cell>
          <cell r="C1853" t="str">
            <v/>
          </cell>
        </row>
        <row r="1854">
          <cell r="B1854" t="str">
            <v/>
          </cell>
          <cell r="C1854" t="str">
            <v/>
          </cell>
        </row>
        <row r="1855">
          <cell r="B1855" t="str">
            <v/>
          </cell>
          <cell r="C1855" t="str">
            <v/>
          </cell>
        </row>
        <row r="1856">
          <cell r="B1856" t="str">
            <v/>
          </cell>
          <cell r="C1856" t="str">
            <v/>
          </cell>
        </row>
        <row r="1857">
          <cell r="B1857" t="str">
            <v/>
          </cell>
          <cell r="C1857" t="str">
            <v/>
          </cell>
        </row>
        <row r="1858">
          <cell r="B1858" t="str">
            <v/>
          </cell>
          <cell r="C1858" t="str">
            <v/>
          </cell>
        </row>
        <row r="1859">
          <cell r="B1859" t="str">
            <v/>
          </cell>
          <cell r="C1859" t="str">
            <v/>
          </cell>
        </row>
        <row r="1860">
          <cell r="B1860" t="str">
            <v/>
          </cell>
          <cell r="C1860" t="str">
            <v/>
          </cell>
        </row>
        <row r="1861">
          <cell r="B1861" t="str">
            <v/>
          </cell>
          <cell r="C1861" t="str">
            <v/>
          </cell>
        </row>
        <row r="1862">
          <cell r="B1862" t="str">
            <v/>
          </cell>
          <cell r="C1862" t="str">
            <v/>
          </cell>
        </row>
        <row r="1863">
          <cell r="B1863" t="str">
            <v/>
          </cell>
          <cell r="C1863" t="str">
            <v/>
          </cell>
        </row>
        <row r="1864">
          <cell r="B1864" t="str">
            <v/>
          </cell>
          <cell r="C1864" t="str">
            <v/>
          </cell>
        </row>
        <row r="1865">
          <cell r="B1865" t="str">
            <v/>
          </cell>
          <cell r="C1865" t="str">
            <v/>
          </cell>
        </row>
        <row r="1866">
          <cell r="B1866" t="str">
            <v/>
          </cell>
          <cell r="C1866" t="str">
            <v/>
          </cell>
        </row>
        <row r="1867">
          <cell r="B1867" t="str">
            <v/>
          </cell>
          <cell r="C1867" t="str">
            <v/>
          </cell>
        </row>
        <row r="1868">
          <cell r="B1868" t="str">
            <v/>
          </cell>
          <cell r="C1868" t="str">
            <v/>
          </cell>
        </row>
        <row r="1869">
          <cell r="B1869" t="str">
            <v/>
          </cell>
          <cell r="C1869" t="str">
            <v/>
          </cell>
        </row>
        <row r="1870">
          <cell r="B1870" t="str">
            <v/>
          </cell>
          <cell r="C1870" t="str">
            <v/>
          </cell>
        </row>
        <row r="1871">
          <cell r="B1871" t="str">
            <v/>
          </cell>
          <cell r="C1871" t="str">
            <v/>
          </cell>
        </row>
        <row r="1872">
          <cell r="B1872" t="str">
            <v/>
          </cell>
          <cell r="C1872" t="str">
            <v/>
          </cell>
        </row>
        <row r="1873">
          <cell r="B1873" t="str">
            <v/>
          </cell>
          <cell r="C1873" t="str">
            <v/>
          </cell>
        </row>
        <row r="1874">
          <cell r="B1874" t="str">
            <v/>
          </cell>
          <cell r="C1874" t="str">
            <v/>
          </cell>
        </row>
        <row r="1875">
          <cell r="B1875" t="str">
            <v/>
          </cell>
          <cell r="C1875" t="str">
            <v/>
          </cell>
        </row>
        <row r="1876">
          <cell r="B1876" t="str">
            <v/>
          </cell>
          <cell r="C1876" t="str">
            <v/>
          </cell>
        </row>
        <row r="1877">
          <cell r="B1877" t="str">
            <v/>
          </cell>
          <cell r="C1877" t="str">
            <v/>
          </cell>
        </row>
        <row r="1878">
          <cell r="B1878" t="str">
            <v/>
          </cell>
          <cell r="C1878" t="str">
            <v/>
          </cell>
        </row>
        <row r="1879">
          <cell r="B1879" t="str">
            <v/>
          </cell>
          <cell r="C1879" t="str">
            <v/>
          </cell>
        </row>
        <row r="1880">
          <cell r="B1880" t="str">
            <v/>
          </cell>
          <cell r="C1880" t="str">
            <v/>
          </cell>
        </row>
        <row r="1881">
          <cell r="B1881" t="str">
            <v/>
          </cell>
          <cell r="C1881" t="str">
            <v/>
          </cell>
        </row>
        <row r="1882">
          <cell r="B1882" t="str">
            <v/>
          </cell>
          <cell r="C1882" t="str">
            <v/>
          </cell>
        </row>
        <row r="1883">
          <cell r="B1883" t="str">
            <v/>
          </cell>
          <cell r="C1883" t="str">
            <v/>
          </cell>
        </row>
        <row r="1884">
          <cell r="B1884" t="str">
            <v/>
          </cell>
          <cell r="C1884" t="str">
            <v/>
          </cell>
        </row>
        <row r="1885">
          <cell r="B1885" t="str">
            <v/>
          </cell>
          <cell r="C1885" t="str">
            <v/>
          </cell>
        </row>
        <row r="1886">
          <cell r="B1886" t="str">
            <v/>
          </cell>
          <cell r="C1886" t="str">
            <v/>
          </cell>
        </row>
        <row r="1887">
          <cell r="B1887" t="str">
            <v/>
          </cell>
          <cell r="C1887" t="str">
            <v/>
          </cell>
        </row>
        <row r="1888">
          <cell r="B1888" t="str">
            <v/>
          </cell>
          <cell r="C1888" t="str">
            <v/>
          </cell>
        </row>
        <row r="1889">
          <cell r="B1889" t="str">
            <v/>
          </cell>
          <cell r="C1889" t="str">
            <v/>
          </cell>
        </row>
        <row r="1890">
          <cell r="B1890" t="str">
            <v/>
          </cell>
          <cell r="C1890" t="str">
            <v/>
          </cell>
        </row>
        <row r="1891">
          <cell r="B1891" t="str">
            <v/>
          </cell>
          <cell r="C1891" t="str">
            <v/>
          </cell>
        </row>
        <row r="1892">
          <cell r="B1892" t="str">
            <v/>
          </cell>
          <cell r="C1892" t="str">
            <v/>
          </cell>
        </row>
        <row r="1893">
          <cell r="B1893" t="str">
            <v/>
          </cell>
          <cell r="C1893" t="str">
            <v/>
          </cell>
        </row>
        <row r="1894">
          <cell r="B1894" t="str">
            <v/>
          </cell>
          <cell r="C1894" t="str">
            <v/>
          </cell>
        </row>
        <row r="1895">
          <cell r="B1895" t="str">
            <v/>
          </cell>
          <cell r="C1895" t="str">
            <v/>
          </cell>
        </row>
        <row r="1896">
          <cell r="B1896" t="str">
            <v/>
          </cell>
          <cell r="C1896" t="str">
            <v/>
          </cell>
        </row>
        <row r="1897">
          <cell r="B1897" t="str">
            <v/>
          </cell>
          <cell r="C1897" t="str">
            <v/>
          </cell>
        </row>
        <row r="1898">
          <cell r="B1898" t="str">
            <v/>
          </cell>
          <cell r="C1898" t="str">
            <v/>
          </cell>
        </row>
        <row r="1899">
          <cell r="B1899" t="str">
            <v/>
          </cell>
          <cell r="C1899" t="str">
            <v/>
          </cell>
        </row>
        <row r="1900">
          <cell r="B1900" t="str">
            <v/>
          </cell>
          <cell r="C1900" t="str">
            <v/>
          </cell>
        </row>
        <row r="1901">
          <cell r="B1901" t="str">
            <v/>
          </cell>
          <cell r="C1901" t="str">
            <v/>
          </cell>
        </row>
        <row r="1902">
          <cell r="B1902" t="str">
            <v/>
          </cell>
          <cell r="C1902" t="str">
            <v/>
          </cell>
        </row>
        <row r="1903">
          <cell r="B1903" t="str">
            <v/>
          </cell>
          <cell r="C1903" t="str">
            <v/>
          </cell>
        </row>
        <row r="1904">
          <cell r="B1904" t="str">
            <v/>
          </cell>
          <cell r="C1904" t="str">
            <v/>
          </cell>
        </row>
        <row r="1905">
          <cell r="B1905" t="str">
            <v/>
          </cell>
          <cell r="C1905" t="str">
            <v/>
          </cell>
        </row>
        <row r="1906">
          <cell r="B1906" t="str">
            <v/>
          </cell>
          <cell r="C1906" t="str">
            <v/>
          </cell>
        </row>
        <row r="1907">
          <cell r="B1907" t="str">
            <v/>
          </cell>
          <cell r="C1907" t="str">
            <v/>
          </cell>
        </row>
        <row r="1908">
          <cell r="B1908" t="str">
            <v/>
          </cell>
          <cell r="C1908" t="str">
            <v/>
          </cell>
        </row>
        <row r="1909">
          <cell r="B1909" t="str">
            <v/>
          </cell>
          <cell r="C1909" t="str">
            <v/>
          </cell>
        </row>
        <row r="1910">
          <cell r="B1910" t="str">
            <v/>
          </cell>
          <cell r="C1910" t="str">
            <v/>
          </cell>
        </row>
        <row r="1911">
          <cell r="B1911" t="str">
            <v/>
          </cell>
          <cell r="C1911" t="str">
            <v/>
          </cell>
        </row>
        <row r="1912">
          <cell r="B1912" t="str">
            <v/>
          </cell>
          <cell r="C1912" t="str">
            <v/>
          </cell>
        </row>
        <row r="1913">
          <cell r="B1913" t="str">
            <v/>
          </cell>
          <cell r="C1913" t="str">
            <v/>
          </cell>
        </row>
        <row r="1914">
          <cell r="B1914" t="str">
            <v/>
          </cell>
          <cell r="C1914" t="str">
            <v/>
          </cell>
        </row>
        <row r="1915">
          <cell r="B1915" t="str">
            <v/>
          </cell>
          <cell r="C1915" t="str">
            <v/>
          </cell>
        </row>
        <row r="1916">
          <cell r="B1916" t="str">
            <v/>
          </cell>
          <cell r="C1916" t="str">
            <v/>
          </cell>
        </row>
        <row r="1917">
          <cell r="B1917" t="str">
            <v/>
          </cell>
          <cell r="C1917" t="str">
            <v/>
          </cell>
        </row>
        <row r="1918">
          <cell r="B1918" t="str">
            <v/>
          </cell>
          <cell r="C1918" t="str">
            <v/>
          </cell>
        </row>
        <row r="1919">
          <cell r="B1919" t="str">
            <v/>
          </cell>
          <cell r="C1919" t="str">
            <v/>
          </cell>
        </row>
        <row r="1920">
          <cell r="B1920" t="str">
            <v/>
          </cell>
          <cell r="C1920" t="str">
            <v/>
          </cell>
        </row>
        <row r="1921">
          <cell r="B1921" t="str">
            <v/>
          </cell>
          <cell r="C1921" t="str">
            <v/>
          </cell>
        </row>
        <row r="1922">
          <cell r="B1922" t="str">
            <v/>
          </cell>
          <cell r="C1922" t="str">
            <v/>
          </cell>
        </row>
        <row r="1923">
          <cell r="B1923" t="str">
            <v/>
          </cell>
          <cell r="C1923" t="str">
            <v/>
          </cell>
        </row>
        <row r="1924">
          <cell r="B1924" t="str">
            <v/>
          </cell>
          <cell r="C1924" t="str">
            <v/>
          </cell>
        </row>
        <row r="1925">
          <cell r="B1925" t="str">
            <v/>
          </cell>
          <cell r="C1925" t="str">
            <v/>
          </cell>
        </row>
        <row r="1926">
          <cell r="B1926" t="str">
            <v/>
          </cell>
          <cell r="C1926" t="str">
            <v/>
          </cell>
        </row>
        <row r="1927">
          <cell r="B1927" t="str">
            <v/>
          </cell>
          <cell r="C1927" t="str">
            <v/>
          </cell>
        </row>
        <row r="1928">
          <cell r="B1928" t="str">
            <v/>
          </cell>
          <cell r="C1928" t="str">
            <v/>
          </cell>
        </row>
        <row r="1929">
          <cell r="B1929" t="str">
            <v/>
          </cell>
          <cell r="C1929" t="str">
            <v/>
          </cell>
        </row>
        <row r="1930">
          <cell r="B1930" t="str">
            <v/>
          </cell>
          <cell r="C1930" t="str">
            <v/>
          </cell>
        </row>
        <row r="1931">
          <cell r="B1931" t="str">
            <v/>
          </cell>
          <cell r="C1931" t="str">
            <v/>
          </cell>
        </row>
        <row r="1932">
          <cell r="B1932" t="str">
            <v/>
          </cell>
          <cell r="C1932" t="str">
            <v/>
          </cell>
        </row>
        <row r="1933">
          <cell r="B1933" t="str">
            <v/>
          </cell>
          <cell r="C1933" t="str">
            <v/>
          </cell>
        </row>
        <row r="1934">
          <cell r="B1934" t="str">
            <v/>
          </cell>
          <cell r="C1934" t="str">
            <v/>
          </cell>
        </row>
        <row r="1935">
          <cell r="B1935" t="str">
            <v/>
          </cell>
          <cell r="C1935" t="str">
            <v/>
          </cell>
        </row>
        <row r="1936">
          <cell r="B1936" t="str">
            <v/>
          </cell>
          <cell r="C1936" t="str">
            <v/>
          </cell>
        </row>
        <row r="1937">
          <cell r="B1937" t="str">
            <v/>
          </cell>
          <cell r="C1937" t="str">
            <v/>
          </cell>
        </row>
        <row r="1938">
          <cell r="B1938" t="str">
            <v/>
          </cell>
          <cell r="C1938" t="str">
            <v/>
          </cell>
        </row>
        <row r="1939">
          <cell r="B1939" t="str">
            <v/>
          </cell>
          <cell r="C1939" t="str">
            <v/>
          </cell>
        </row>
        <row r="1940">
          <cell r="B1940" t="str">
            <v/>
          </cell>
          <cell r="C1940" t="str">
            <v/>
          </cell>
        </row>
        <row r="1941">
          <cell r="B1941" t="str">
            <v/>
          </cell>
          <cell r="C1941" t="str">
            <v/>
          </cell>
        </row>
        <row r="1942">
          <cell r="B1942" t="str">
            <v/>
          </cell>
          <cell r="C1942" t="str">
            <v/>
          </cell>
        </row>
        <row r="1943">
          <cell r="B1943" t="str">
            <v/>
          </cell>
          <cell r="C1943" t="str">
            <v/>
          </cell>
        </row>
        <row r="1944">
          <cell r="B1944" t="str">
            <v/>
          </cell>
          <cell r="C1944" t="str">
            <v/>
          </cell>
        </row>
        <row r="1945">
          <cell r="B1945" t="str">
            <v/>
          </cell>
          <cell r="C1945" t="str">
            <v/>
          </cell>
        </row>
        <row r="1946">
          <cell r="B1946" t="str">
            <v/>
          </cell>
          <cell r="C1946" t="str">
            <v/>
          </cell>
        </row>
        <row r="1947">
          <cell r="B1947" t="str">
            <v/>
          </cell>
          <cell r="C1947" t="str">
            <v/>
          </cell>
        </row>
        <row r="1948">
          <cell r="B1948" t="str">
            <v/>
          </cell>
          <cell r="C1948" t="str">
            <v/>
          </cell>
        </row>
        <row r="1949">
          <cell r="B1949" t="str">
            <v/>
          </cell>
          <cell r="C1949" t="str">
            <v/>
          </cell>
        </row>
        <row r="1950">
          <cell r="B1950" t="str">
            <v/>
          </cell>
          <cell r="C1950" t="str">
            <v/>
          </cell>
        </row>
        <row r="1951">
          <cell r="B1951" t="str">
            <v/>
          </cell>
          <cell r="C1951" t="str">
            <v/>
          </cell>
        </row>
        <row r="1952">
          <cell r="B1952" t="str">
            <v/>
          </cell>
          <cell r="C1952" t="str">
            <v/>
          </cell>
        </row>
        <row r="1953">
          <cell r="B1953" t="str">
            <v/>
          </cell>
          <cell r="C1953" t="str">
            <v/>
          </cell>
        </row>
        <row r="1954">
          <cell r="B1954" t="str">
            <v/>
          </cell>
          <cell r="C1954" t="str">
            <v/>
          </cell>
        </row>
        <row r="1955">
          <cell r="B1955" t="str">
            <v/>
          </cell>
          <cell r="C1955" t="str">
            <v/>
          </cell>
        </row>
        <row r="1956">
          <cell r="B1956" t="str">
            <v/>
          </cell>
          <cell r="C1956" t="str">
            <v/>
          </cell>
        </row>
        <row r="1957">
          <cell r="B1957" t="str">
            <v/>
          </cell>
          <cell r="C1957" t="str">
            <v/>
          </cell>
        </row>
        <row r="1958">
          <cell r="B1958" t="str">
            <v/>
          </cell>
          <cell r="C1958" t="str">
            <v/>
          </cell>
        </row>
        <row r="1959">
          <cell r="B1959" t="str">
            <v/>
          </cell>
          <cell r="C1959" t="str">
            <v/>
          </cell>
        </row>
        <row r="1960">
          <cell r="B1960" t="str">
            <v/>
          </cell>
          <cell r="C1960" t="str">
            <v/>
          </cell>
        </row>
        <row r="1961">
          <cell r="B1961" t="str">
            <v/>
          </cell>
          <cell r="C1961" t="str">
            <v/>
          </cell>
        </row>
        <row r="1962">
          <cell r="B1962" t="str">
            <v/>
          </cell>
          <cell r="C1962" t="str">
            <v/>
          </cell>
        </row>
        <row r="1963">
          <cell r="B1963" t="str">
            <v/>
          </cell>
          <cell r="C1963" t="str">
            <v/>
          </cell>
        </row>
        <row r="1964">
          <cell r="B1964" t="str">
            <v/>
          </cell>
          <cell r="C1964" t="str">
            <v/>
          </cell>
        </row>
        <row r="1965">
          <cell r="B1965" t="str">
            <v/>
          </cell>
          <cell r="C1965" t="str">
            <v/>
          </cell>
        </row>
        <row r="1966">
          <cell r="B1966" t="str">
            <v/>
          </cell>
          <cell r="C1966" t="str">
            <v/>
          </cell>
        </row>
        <row r="1967">
          <cell r="B1967" t="str">
            <v/>
          </cell>
          <cell r="C1967" t="str">
            <v/>
          </cell>
        </row>
        <row r="1968">
          <cell r="B1968" t="str">
            <v/>
          </cell>
          <cell r="C1968" t="str">
            <v/>
          </cell>
        </row>
        <row r="1969">
          <cell r="B1969" t="str">
            <v/>
          </cell>
          <cell r="C1969" t="str">
            <v/>
          </cell>
        </row>
        <row r="1970">
          <cell r="B1970" t="str">
            <v/>
          </cell>
          <cell r="C1970" t="str">
            <v/>
          </cell>
        </row>
        <row r="1971">
          <cell r="B1971" t="str">
            <v/>
          </cell>
          <cell r="C1971" t="str">
            <v/>
          </cell>
        </row>
        <row r="1972">
          <cell r="B1972" t="str">
            <v/>
          </cell>
          <cell r="C1972" t="str">
            <v/>
          </cell>
        </row>
        <row r="1973">
          <cell r="B1973" t="str">
            <v/>
          </cell>
          <cell r="C1973" t="str">
            <v/>
          </cell>
        </row>
        <row r="1974">
          <cell r="B1974" t="str">
            <v/>
          </cell>
          <cell r="C1974" t="str">
            <v/>
          </cell>
        </row>
        <row r="1975">
          <cell r="B1975" t="str">
            <v/>
          </cell>
          <cell r="C1975" t="str">
            <v/>
          </cell>
        </row>
        <row r="1976">
          <cell r="B1976" t="str">
            <v/>
          </cell>
          <cell r="C1976" t="str">
            <v/>
          </cell>
        </row>
        <row r="1977">
          <cell r="B1977" t="str">
            <v/>
          </cell>
          <cell r="C1977" t="str">
            <v/>
          </cell>
        </row>
        <row r="1978">
          <cell r="B1978" t="str">
            <v/>
          </cell>
          <cell r="C1978" t="str">
            <v/>
          </cell>
        </row>
        <row r="1979">
          <cell r="B1979" t="str">
            <v/>
          </cell>
          <cell r="C1979" t="str">
            <v/>
          </cell>
        </row>
        <row r="1980">
          <cell r="B1980" t="str">
            <v/>
          </cell>
          <cell r="C1980" t="str">
            <v/>
          </cell>
        </row>
        <row r="1981">
          <cell r="B1981" t="str">
            <v/>
          </cell>
          <cell r="C1981" t="str">
            <v/>
          </cell>
        </row>
        <row r="1982">
          <cell r="B1982" t="str">
            <v/>
          </cell>
          <cell r="C1982" t="str">
            <v/>
          </cell>
        </row>
        <row r="1983">
          <cell r="B1983" t="str">
            <v/>
          </cell>
          <cell r="C1983" t="str">
            <v/>
          </cell>
        </row>
        <row r="1984">
          <cell r="B1984" t="str">
            <v/>
          </cell>
          <cell r="C1984" t="str">
            <v/>
          </cell>
        </row>
        <row r="1985">
          <cell r="B1985" t="str">
            <v/>
          </cell>
          <cell r="C1985" t="str">
            <v/>
          </cell>
        </row>
        <row r="1986">
          <cell r="B1986" t="str">
            <v/>
          </cell>
          <cell r="C1986" t="str">
            <v/>
          </cell>
        </row>
        <row r="1987">
          <cell r="B1987" t="str">
            <v/>
          </cell>
          <cell r="C1987" t="str">
            <v/>
          </cell>
        </row>
        <row r="1988">
          <cell r="B1988" t="str">
            <v/>
          </cell>
          <cell r="C1988" t="str">
            <v/>
          </cell>
        </row>
        <row r="1989">
          <cell r="B1989" t="str">
            <v/>
          </cell>
          <cell r="C1989" t="str">
            <v/>
          </cell>
        </row>
        <row r="1990">
          <cell r="B1990" t="str">
            <v/>
          </cell>
          <cell r="C1990" t="str">
            <v/>
          </cell>
        </row>
        <row r="1991">
          <cell r="B1991" t="str">
            <v/>
          </cell>
          <cell r="C1991" t="str">
            <v/>
          </cell>
        </row>
        <row r="1992">
          <cell r="B1992" t="str">
            <v/>
          </cell>
          <cell r="C1992" t="str">
            <v/>
          </cell>
        </row>
        <row r="1993">
          <cell r="B1993" t="str">
            <v/>
          </cell>
          <cell r="C1993" t="str">
            <v/>
          </cell>
        </row>
        <row r="1994">
          <cell r="B1994" t="str">
            <v/>
          </cell>
          <cell r="C1994" t="str">
            <v/>
          </cell>
        </row>
        <row r="1995">
          <cell r="B1995" t="str">
            <v/>
          </cell>
          <cell r="C1995" t="str">
            <v/>
          </cell>
        </row>
        <row r="1996">
          <cell r="B1996" t="str">
            <v/>
          </cell>
          <cell r="C1996" t="str">
            <v/>
          </cell>
        </row>
        <row r="1997">
          <cell r="B1997" t="str">
            <v/>
          </cell>
          <cell r="C1997" t="str">
            <v/>
          </cell>
        </row>
        <row r="1998">
          <cell r="B1998" t="str">
            <v/>
          </cell>
          <cell r="C1998" t="str">
            <v/>
          </cell>
        </row>
        <row r="1999">
          <cell r="B1999" t="str">
            <v/>
          </cell>
          <cell r="C1999" t="str">
            <v/>
          </cell>
        </row>
        <row r="2000">
          <cell r="B2000" t="str">
            <v/>
          </cell>
          <cell r="C2000" t="str">
            <v/>
          </cell>
        </row>
        <row r="2001">
          <cell r="B2001" t="str">
            <v/>
          </cell>
          <cell r="C2001" t="str">
            <v/>
          </cell>
        </row>
        <row r="2002">
          <cell r="B2002" t="str">
            <v/>
          </cell>
          <cell r="C2002" t="str">
            <v/>
          </cell>
        </row>
        <row r="2003">
          <cell r="B2003" t="str">
            <v/>
          </cell>
          <cell r="C2003" t="str">
            <v/>
          </cell>
        </row>
        <row r="2004">
          <cell r="B2004" t="str">
            <v/>
          </cell>
          <cell r="C2004" t="str">
            <v/>
          </cell>
        </row>
        <row r="2005">
          <cell r="B2005" t="str">
            <v/>
          </cell>
          <cell r="C2005" t="str">
            <v/>
          </cell>
        </row>
        <row r="2006">
          <cell r="B2006" t="str">
            <v/>
          </cell>
          <cell r="C2006" t="str">
            <v/>
          </cell>
        </row>
        <row r="2007">
          <cell r="B2007" t="str">
            <v/>
          </cell>
          <cell r="C2007" t="str">
            <v/>
          </cell>
        </row>
        <row r="2008">
          <cell r="B2008" t="str">
            <v/>
          </cell>
          <cell r="C2008" t="str">
            <v/>
          </cell>
        </row>
        <row r="2009">
          <cell r="B2009" t="str">
            <v/>
          </cell>
          <cell r="C2009" t="str">
            <v/>
          </cell>
        </row>
        <row r="2010">
          <cell r="B2010" t="str">
            <v/>
          </cell>
          <cell r="C2010" t="str">
            <v/>
          </cell>
        </row>
        <row r="2011">
          <cell r="B2011" t="str">
            <v/>
          </cell>
          <cell r="C2011" t="str">
            <v/>
          </cell>
        </row>
      </sheetData>
      <sheetData sheetId="1" refreshError="1">
        <row r="1">
          <cell r="A1" t="str">
            <v>Somma di Saldo</v>
          </cell>
        </row>
        <row r="2">
          <cell r="A2" t="str">
            <v>codice
bilancio</v>
          </cell>
          <cell r="B2" t="str">
            <v>Totale</v>
          </cell>
        </row>
        <row r="3">
          <cell r="A3" t="str">
            <v>(vuote)</v>
          </cell>
          <cell r="B3">
            <v>0</v>
          </cell>
        </row>
        <row r="4">
          <cell r="A4" t="str">
            <v>not</v>
          </cell>
          <cell r="B4">
            <v>0</v>
          </cell>
        </row>
        <row r="5">
          <cell r="A5" t="str">
            <v>AA).I.1</v>
          </cell>
          <cell r="B5">
            <v>0</v>
          </cell>
        </row>
        <row r="6">
          <cell r="A6" t="str">
            <v>AA).I.2</v>
          </cell>
          <cell r="B6">
            <v>0</v>
          </cell>
        </row>
        <row r="7">
          <cell r="A7" t="str">
            <v>AA).I.3</v>
          </cell>
          <cell r="B7">
            <v>0</v>
          </cell>
        </row>
        <row r="8">
          <cell r="A8" t="str">
            <v>AA).I.4</v>
          </cell>
          <cell r="B8">
            <v>1457139868</v>
          </cell>
        </row>
        <row r="9">
          <cell r="A9" t="str">
            <v>AA).I.6</v>
          </cell>
          <cell r="B9">
            <v>115059086</v>
          </cell>
        </row>
        <row r="10">
          <cell r="A10" t="str">
            <v>AA).I.5</v>
          </cell>
          <cell r="B10">
            <v>1001359076</v>
          </cell>
        </row>
        <row r="11">
          <cell r="A11" t="str">
            <v>AA).II.1</v>
          </cell>
          <cell r="B11">
            <v>18838600000</v>
          </cell>
        </row>
        <row r="12">
          <cell r="A12" t="str">
            <v>AA).II.2</v>
          </cell>
          <cell r="B12">
            <v>22126480500</v>
          </cell>
        </row>
        <row r="13">
          <cell r="A13" t="str">
            <v>AA).II.3</v>
          </cell>
          <cell r="B13">
            <v>1466700977</v>
          </cell>
        </row>
        <row r="14">
          <cell r="A14" t="str">
            <v>AA).II.4</v>
          </cell>
          <cell r="B14">
            <v>10176133418</v>
          </cell>
        </row>
        <row r="15">
          <cell r="A15" t="str">
            <v>AA).II.7</v>
          </cell>
          <cell r="B15">
            <v>2530119397</v>
          </cell>
        </row>
        <row r="16">
          <cell r="A16" t="str">
            <v>AA).II.5</v>
          </cell>
          <cell r="B16">
            <v>1792262058</v>
          </cell>
        </row>
        <row r="17">
          <cell r="A17" t="str">
            <v>AA).II.6</v>
          </cell>
          <cell r="B17">
            <v>499794186</v>
          </cell>
        </row>
        <row r="18">
          <cell r="A18" t="str">
            <v>#N/D</v>
          </cell>
          <cell r="B18">
            <v>0</v>
          </cell>
        </row>
        <row r="19">
          <cell r="A19" t="str">
            <v>AA).II.8</v>
          </cell>
          <cell r="B19">
            <v>0</v>
          </cell>
        </row>
        <row r="20">
          <cell r="A20" t="str">
            <v>AA).II.9</v>
          </cell>
          <cell r="B20">
            <v>13346075738</v>
          </cell>
        </row>
        <row r="21">
          <cell r="A21" t="str">
            <v>AA).III.1</v>
          </cell>
          <cell r="B21">
            <v>0</v>
          </cell>
        </row>
        <row r="22">
          <cell r="A22" t="str">
            <v>AA).III.2</v>
          </cell>
          <cell r="B22">
            <v>0</v>
          </cell>
        </row>
        <row r="23">
          <cell r="A23" t="str">
            <v>AB).I.1</v>
          </cell>
          <cell r="B23">
            <v>4502665850</v>
          </cell>
        </row>
        <row r="24">
          <cell r="A24" t="str">
            <v>AB).I.2</v>
          </cell>
          <cell r="B24">
            <v>219895661</v>
          </cell>
        </row>
        <row r="25">
          <cell r="A25" t="str">
            <v>AB).II.1</v>
          </cell>
          <cell r="B25">
            <v>10498920223</v>
          </cell>
        </row>
        <row r="26">
          <cell r="A26" t="str">
            <v>AB).II.2</v>
          </cell>
          <cell r="B26">
            <v>2413797156</v>
          </cell>
        </row>
        <row r="27">
          <cell r="A27" t="str">
            <v>AB).II.3</v>
          </cell>
          <cell r="B27">
            <v>4885432066</v>
          </cell>
        </row>
        <row r="28">
          <cell r="A28" t="str">
            <v>AB).II.4</v>
          </cell>
          <cell r="B28">
            <v>0</v>
          </cell>
        </row>
        <row r="29">
          <cell r="A29" t="str">
            <v>AB).IV.2</v>
          </cell>
          <cell r="B29">
            <v>7928425414</v>
          </cell>
        </row>
        <row r="30">
          <cell r="A30" t="str">
            <v>AB).III.1</v>
          </cell>
          <cell r="B30">
            <v>0</v>
          </cell>
        </row>
        <row r="31">
          <cell r="A31" t="str">
            <v>AB).IV.1</v>
          </cell>
          <cell r="B31">
            <v>847408801</v>
          </cell>
        </row>
        <row r="32">
          <cell r="A32" t="str">
            <v>AB).IV.4</v>
          </cell>
          <cell r="B32">
            <v>0</v>
          </cell>
        </row>
        <row r="33">
          <cell r="A33" t="str">
            <v>AB).IV.3</v>
          </cell>
          <cell r="B33">
            <v>21379740</v>
          </cell>
        </row>
        <row r="34">
          <cell r="A34" t="str">
            <v>AC).1</v>
          </cell>
          <cell r="B34">
            <v>1739817462</v>
          </cell>
        </row>
        <row r="35">
          <cell r="A35" t="str">
            <v>PD].5</v>
          </cell>
          <cell r="B35">
            <v>-50507419130</v>
          </cell>
        </row>
        <row r="36">
          <cell r="A36" t="str">
            <v>AD).1</v>
          </cell>
          <cell r="B36">
            <v>2352470340</v>
          </cell>
        </row>
        <row r="37">
          <cell r="A37" t="str">
            <v>AD).2</v>
          </cell>
          <cell r="B37">
            <v>0</v>
          </cell>
        </row>
        <row r="38">
          <cell r="A38" t="str">
            <v>AD).3</v>
          </cell>
          <cell r="B38">
            <v>0</v>
          </cell>
        </row>
        <row r="39">
          <cell r="A39" t="str">
            <v>AD).4</v>
          </cell>
          <cell r="B39">
            <v>3669039560</v>
          </cell>
        </row>
        <row r="40">
          <cell r="A40" t="str">
            <v>AD).5</v>
          </cell>
          <cell r="B40">
            <v>0</v>
          </cell>
        </row>
        <row r="41">
          <cell r="A41" t="str">
            <v>AD).6</v>
          </cell>
          <cell r="B41">
            <v>0</v>
          </cell>
        </row>
        <row r="42">
          <cell r="A42" t="str">
            <v>AD).7</v>
          </cell>
          <cell r="B42">
            <v>54673072</v>
          </cell>
        </row>
        <row r="43">
          <cell r="A43" t="str">
            <v>PA].III.1</v>
          </cell>
          <cell r="B43">
            <v>-3093331611</v>
          </cell>
        </row>
        <row r="44">
          <cell r="A44" t="str">
            <v>PA].IV.1</v>
          </cell>
          <cell r="B44">
            <v>-10310000000</v>
          </cell>
        </row>
        <row r="45">
          <cell r="A45" t="str">
            <v>PA].VII.1</v>
          </cell>
          <cell r="B45">
            <v>0</v>
          </cell>
        </row>
        <row r="46">
          <cell r="A46" t="str">
            <v>PA].I.1</v>
          </cell>
          <cell r="B46">
            <v>-9607175118</v>
          </cell>
        </row>
        <row r="47">
          <cell r="A47" t="str">
            <v>PA].II.1</v>
          </cell>
          <cell r="B47">
            <v>-27850875523</v>
          </cell>
        </row>
        <row r="48">
          <cell r="A48" t="str">
            <v>PA].V.1</v>
          </cell>
          <cell r="B48">
            <v>-111807499</v>
          </cell>
        </row>
        <row r="49">
          <cell r="A49" t="str">
            <v>PA].V.2</v>
          </cell>
          <cell r="B49">
            <v>41830388138</v>
          </cell>
        </row>
        <row r="50">
          <cell r="A50" t="str">
            <v>PA].VI.1</v>
          </cell>
          <cell r="B50">
            <v>0</v>
          </cell>
        </row>
        <row r="51">
          <cell r="A51" t="str">
            <v>PA].VI.2</v>
          </cell>
          <cell r="B51">
            <v>0</v>
          </cell>
        </row>
        <row r="52">
          <cell r="A52" t="str">
            <v>PB].1</v>
          </cell>
          <cell r="B52">
            <v>-31666354</v>
          </cell>
        </row>
        <row r="53">
          <cell r="A53" t="str">
            <v>PB].2</v>
          </cell>
          <cell r="B53">
            <v>-426915950</v>
          </cell>
        </row>
        <row r="54">
          <cell r="A54" t="str">
            <v>PB].3</v>
          </cell>
          <cell r="B54">
            <v>-5694907251</v>
          </cell>
        </row>
        <row r="55">
          <cell r="A55" t="str">
            <v>PC].1</v>
          </cell>
          <cell r="B55">
            <v>-817824255</v>
          </cell>
        </row>
        <row r="56">
          <cell r="A56" t="str">
            <v>PD].1</v>
          </cell>
          <cell r="B56">
            <v>0</v>
          </cell>
        </row>
        <row r="57">
          <cell r="A57" t="str">
            <v>PD].2</v>
          </cell>
          <cell r="B57">
            <v>0</v>
          </cell>
        </row>
        <row r="58">
          <cell r="A58" t="str">
            <v>PD].3</v>
          </cell>
          <cell r="B58">
            <v>-2759958</v>
          </cell>
        </row>
        <row r="59">
          <cell r="A59" t="str">
            <v>PD].4</v>
          </cell>
          <cell r="B59">
            <v>-601056811</v>
          </cell>
        </row>
        <row r="60">
          <cell r="A60" t="str">
            <v>PD].8</v>
          </cell>
          <cell r="B60">
            <v>-4030023074</v>
          </cell>
        </row>
        <row r="61">
          <cell r="A61" t="str">
            <v>PD].6</v>
          </cell>
          <cell r="B61">
            <v>-43570752</v>
          </cell>
        </row>
        <row r="62">
          <cell r="A62" t="str">
            <v>PD].7</v>
          </cell>
          <cell r="B62">
            <v>-8697302262</v>
          </cell>
        </row>
        <row r="63">
          <cell r="A63" t="str">
            <v>PE].1</v>
          </cell>
          <cell r="B63">
            <v>-747347768</v>
          </cell>
        </row>
        <row r="64">
          <cell r="A64" t="str">
            <v>PF].1</v>
          </cell>
          <cell r="B64">
            <v>-2352470340</v>
          </cell>
        </row>
        <row r="65">
          <cell r="A65" t="str">
            <v>PF].2</v>
          </cell>
          <cell r="B65">
            <v>0</v>
          </cell>
        </row>
        <row r="66">
          <cell r="A66" t="str">
            <v>PF].3</v>
          </cell>
          <cell r="B66">
            <v>0</v>
          </cell>
        </row>
        <row r="67">
          <cell r="A67" t="str">
            <v>PF].4</v>
          </cell>
          <cell r="B67">
            <v>-3669039560</v>
          </cell>
        </row>
        <row r="68">
          <cell r="A68" t="str">
            <v>PF].5</v>
          </cell>
          <cell r="B68">
            <v>0</v>
          </cell>
        </row>
        <row r="69">
          <cell r="A69" t="str">
            <v>PF].6</v>
          </cell>
          <cell r="B69">
            <v>0</v>
          </cell>
        </row>
        <row r="70">
          <cell r="A70" t="str">
            <v>PF].7</v>
          </cell>
          <cell r="B70">
            <v>-54673072</v>
          </cell>
        </row>
        <row r="71">
          <cell r="A71" t="str">
            <v>EB.0.1</v>
          </cell>
          <cell r="B71">
            <v>40169666948</v>
          </cell>
        </row>
        <row r="72">
          <cell r="A72" t="str">
            <v>EB.0.2</v>
          </cell>
          <cell r="B72">
            <v>3645154949</v>
          </cell>
        </row>
        <row r="73">
          <cell r="A73" t="str">
            <v>EB.0.4</v>
          </cell>
          <cell r="B73">
            <v>0</v>
          </cell>
        </row>
        <row r="74">
          <cell r="A74" t="str">
            <v>EB.0.3-4 (f)</v>
          </cell>
          <cell r="B74">
            <v>8462269823</v>
          </cell>
        </row>
        <row r="75">
          <cell r="A75" t="str">
            <v>EB.0.3-4 (c)</v>
          </cell>
          <cell r="B75">
            <v>18824094331</v>
          </cell>
        </row>
        <row r="76">
          <cell r="A76" t="str">
            <v>EB.0.3-4 (d)</v>
          </cell>
          <cell r="B76">
            <v>184773195</v>
          </cell>
        </row>
        <row r="77">
          <cell r="A77" t="str">
            <v>EB.0.3</v>
          </cell>
          <cell r="B77">
            <v>584043052</v>
          </cell>
        </row>
        <row r="78">
          <cell r="A78" t="str">
            <v>EB.0.3-4 (g)</v>
          </cell>
          <cell r="B78">
            <v>864221774</v>
          </cell>
        </row>
        <row r="79">
          <cell r="A79" t="str">
            <v>EB.0.3-4 (h)</v>
          </cell>
          <cell r="B79">
            <v>534855182</v>
          </cell>
        </row>
        <row r="80">
          <cell r="A80" t="str">
            <v>EB.0.3-4 (i)</v>
          </cell>
          <cell r="B80">
            <v>4482533380</v>
          </cell>
        </row>
        <row r="81">
          <cell r="A81" t="str">
            <v>EB.0.3-4 (l)</v>
          </cell>
          <cell r="B81">
            <v>1443583480</v>
          </cell>
        </row>
        <row r="82">
          <cell r="A82" t="str">
            <v>EB.0.3-4 (a)</v>
          </cell>
          <cell r="B82">
            <v>94391796000</v>
          </cell>
        </row>
        <row r="83">
          <cell r="A83" t="str">
            <v>EB.0.3-4 (b)</v>
          </cell>
          <cell r="B83">
            <v>15021346000</v>
          </cell>
        </row>
        <row r="84">
          <cell r="A84" t="str">
            <v>EE.0.5</v>
          </cell>
          <cell r="B84">
            <v>1126180989</v>
          </cell>
        </row>
        <row r="85">
          <cell r="A85" t="str">
            <v>EB.0.5</v>
          </cell>
          <cell r="B85">
            <v>2633959148</v>
          </cell>
        </row>
        <row r="86">
          <cell r="A86" t="str">
            <v>EB.0.6</v>
          </cell>
          <cell r="B86">
            <v>145309045710</v>
          </cell>
        </row>
        <row r="87">
          <cell r="A87" t="str">
            <v>EB.0.7</v>
          </cell>
          <cell r="B87">
            <v>466937598</v>
          </cell>
        </row>
        <row r="88">
          <cell r="A88" t="str">
            <v>EB.0.8</v>
          </cell>
          <cell r="B88">
            <v>27374419681</v>
          </cell>
        </row>
        <row r="89">
          <cell r="A89" t="str">
            <v>EB.0.9</v>
          </cell>
          <cell r="B89">
            <v>14556691302</v>
          </cell>
        </row>
        <row r="90">
          <cell r="A90" t="str">
            <v>EB.0.10</v>
          </cell>
          <cell r="B90">
            <v>8663186720</v>
          </cell>
        </row>
        <row r="91">
          <cell r="A91" t="str">
            <v>EC.0.1</v>
          </cell>
          <cell r="B91">
            <v>1222240842</v>
          </cell>
        </row>
        <row r="92">
          <cell r="A92" t="str">
            <v>EB.0.11</v>
          </cell>
          <cell r="B92">
            <v>7149260583</v>
          </cell>
        </row>
        <row r="93">
          <cell r="A93" t="str">
            <v>EE.0.1</v>
          </cell>
          <cell r="B93">
            <v>0</v>
          </cell>
        </row>
        <row r="94">
          <cell r="A94" t="str">
            <v>EF.0.0</v>
          </cell>
          <cell r="B94">
            <v>12747549464</v>
          </cell>
        </row>
        <row r="95">
          <cell r="A95" t="str">
            <v>EB.0.12</v>
          </cell>
          <cell r="B95">
            <v>555835556</v>
          </cell>
        </row>
        <row r="96">
          <cell r="A96" t="str">
            <v>EB.0.13</v>
          </cell>
          <cell r="B96">
            <v>3632962667</v>
          </cell>
        </row>
        <row r="97">
          <cell r="A97" t="str">
            <v>EE.0.3</v>
          </cell>
          <cell r="B97">
            <v>875025579</v>
          </cell>
        </row>
        <row r="98">
          <cell r="A98" t="str">
            <v>EB.0.14</v>
          </cell>
          <cell r="B98">
            <v>2956936600</v>
          </cell>
        </row>
        <row r="99">
          <cell r="A99" t="str">
            <v>EB.0.16</v>
          </cell>
          <cell r="B99">
            <v>2623058203</v>
          </cell>
        </row>
        <row r="100">
          <cell r="A100" t="str">
            <v>EB.0.15</v>
          </cell>
          <cell r="B100">
            <v>973539836</v>
          </cell>
        </row>
        <row r="101">
          <cell r="A101" t="str">
            <v>ED.0.1</v>
          </cell>
          <cell r="B101">
            <v>0</v>
          </cell>
        </row>
        <row r="102">
          <cell r="A102" t="str">
            <v>EA.0.1</v>
          </cell>
          <cell r="B102">
            <v>0</v>
          </cell>
        </row>
        <row r="103">
          <cell r="A103" t="str">
            <v>EA.0.1a</v>
          </cell>
          <cell r="B103">
            <v>-464421525000</v>
          </cell>
        </row>
        <row r="104">
          <cell r="A104" t="str">
            <v>EA.0.1b</v>
          </cell>
          <cell r="B104">
            <v>-3079365948</v>
          </cell>
        </row>
        <row r="105">
          <cell r="A105" t="str">
            <v>EA.0.2</v>
          </cell>
          <cell r="B105">
            <v>0</v>
          </cell>
        </row>
        <row r="106">
          <cell r="A106" t="str">
            <v>EA.0.2c</v>
          </cell>
          <cell r="B106">
            <v>-6229491740</v>
          </cell>
        </row>
        <row r="107">
          <cell r="A107" t="str">
            <v>EA.0.2a</v>
          </cell>
          <cell r="B107">
            <v>-34681422000</v>
          </cell>
        </row>
        <row r="108">
          <cell r="A108" t="str">
            <v>EA.0.2b</v>
          </cell>
          <cell r="B108">
            <v>-10901927000</v>
          </cell>
        </row>
        <row r="109">
          <cell r="A109" t="str">
            <v>EE.0.6</v>
          </cell>
          <cell r="B109">
            <v>-453495649</v>
          </cell>
        </row>
        <row r="110">
          <cell r="A110" t="str">
            <v>EA.0.3</v>
          </cell>
          <cell r="B110">
            <v>-761285095</v>
          </cell>
        </row>
        <row r="111">
          <cell r="A111" t="str">
            <v>EA.0.4</v>
          </cell>
          <cell r="B111">
            <v>-3627155437</v>
          </cell>
        </row>
        <row r="112">
          <cell r="A112" t="str">
            <v>EC.0.2</v>
          </cell>
          <cell r="B112">
            <v>-16914174</v>
          </cell>
        </row>
        <row r="113">
          <cell r="A113" t="str">
            <v>EE.0.2</v>
          </cell>
          <cell r="B113">
            <v>0</v>
          </cell>
        </row>
        <row r="114">
          <cell r="A114" t="str">
            <v>EA.0.5</v>
          </cell>
          <cell r="B114">
            <v>-1908170240</v>
          </cell>
        </row>
        <row r="115">
          <cell r="A115" t="str">
            <v xml:space="preserve">AB).II.5.1 </v>
          </cell>
          <cell r="B115">
            <v>878506763</v>
          </cell>
        </row>
        <row r="116">
          <cell r="A116" t="str">
            <v xml:space="preserve">PD).9.1 </v>
          </cell>
          <cell r="B116">
            <v>-51093135741</v>
          </cell>
        </row>
        <row r="117">
          <cell r="A117" t="str">
            <v>EB.0.3-4(e1)</v>
          </cell>
          <cell r="B117">
            <v>21955543120</v>
          </cell>
        </row>
        <row r="118">
          <cell r="A118" t="str">
            <v>EB.0.3-4(e2)</v>
          </cell>
          <cell r="B118">
            <v>2761221293</v>
          </cell>
        </row>
        <row r="119">
          <cell r="A119" t="str">
            <v>EB.0.3-4(e3)</v>
          </cell>
          <cell r="B119">
            <v>6610628044</v>
          </cell>
        </row>
        <row r="120">
          <cell r="A120" t="str">
            <v>EB.0.3-4(e4)</v>
          </cell>
          <cell r="B120">
            <v>97828948713</v>
          </cell>
        </row>
        <row r="121">
          <cell r="A121" t="str">
            <v>EB.0.3-4(e5)</v>
          </cell>
          <cell r="B121">
            <v>0</v>
          </cell>
        </row>
        <row r="122">
          <cell r="A122" t="str">
            <v>EB.0.3-4(e6)</v>
          </cell>
          <cell r="B122">
            <v>0</v>
          </cell>
        </row>
        <row r="123">
          <cell r="A123" t="str">
            <v>Totale complessivo</v>
          </cell>
          <cell r="B123">
            <v>0</v>
          </cell>
        </row>
      </sheetData>
      <sheetData sheetId="2"/>
      <sheetData sheetId="3"/>
      <sheetData sheetId="4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>
            <v>1</v>
          </cell>
          <cell r="B3">
            <v>-464421525000</v>
          </cell>
        </row>
        <row r="4">
          <cell r="A4">
            <v>2</v>
          </cell>
          <cell r="B4">
            <v>0</v>
          </cell>
        </row>
        <row r="5">
          <cell r="A5">
            <v>3</v>
          </cell>
          <cell r="B5">
            <v>0</v>
          </cell>
        </row>
        <row r="6">
          <cell r="A6">
            <v>4</v>
          </cell>
          <cell r="B6">
            <v>-904961018</v>
          </cell>
        </row>
        <row r="7">
          <cell r="A7">
            <v>5</v>
          </cell>
          <cell r="B7">
            <v>-707920000</v>
          </cell>
        </row>
        <row r="8">
          <cell r="A8">
            <v>6</v>
          </cell>
          <cell r="B8">
            <v>-385251645</v>
          </cell>
        </row>
        <row r="9">
          <cell r="A9">
            <v>7</v>
          </cell>
          <cell r="B9">
            <v>0</v>
          </cell>
        </row>
        <row r="10">
          <cell r="A10">
            <v>8</v>
          </cell>
          <cell r="B10">
            <v>-273287033</v>
          </cell>
        </row>
        <row r="11">
          <cell r="A11">
            <v>9</v>
          </cell>
          <cell r="B11">
            <v>0</v>
          </cell>
        </row>
        <row r="12">
          <cell r="A12">
            <v>10</v>
          </cell>
          <cell r="B12">
            <v>0</v>
          </cell>
        </row>
        <row r="13">
          <cell r="A13">
            <v>11</v>
          </cell>
          <cell r="B13">
            <v>0</v>
          </cell>
        </row>
        <row r="14">
          <cell r="A14">
            <v>12</v>
          </cell>
          <cell r="B14">
            <v>0</v>
          </cell>
        </row>
        <row r="15">
          <cell r="A15">
            <v>13</v>
          </cell>
          <cell r="B15">
            <v>0</v>
          </cell>
        </row>
        <row r="16">
          <cell r="A16">
            <v>14</v>
          </cell>
          <cell r="B16">
            <v>-778779886</v>
          </cell>
        </row>
        <row r="17">
          <cell r="A17">
            <v>15</v>
          </cell>
          <cell r="B17">
            <v>0</v>
          </cell>
        </row>
        <row r="18">
          <cell r="A18">
            <v>16</v>
          </cell>
          <cell r="B18">
            <v>-29166366</v>
          </cell>
        </row>
        <row r="19">
          <cell r="A19">
            <v>17</v>
          </cell>
          <cell r="B19">
            <v>0</v>
          </cell>
        </row>
        <row r="20">
          <cell r="A20">
            <v>18</v>
          </cell>
          <cell r="B20">
            <v>0</v>
          </cell>
        </row>
        <row r="21">
          <cell r="A21">
            <v>19</v>
          </cell>
          <cell r="B21">
            <v>0</v>
          </cell>
        </row>
        <row r="22">
          <cell r="A22">
            <v>22</v>
          </cell>
          <cell r="B22">
            <v>0</v>
          </cell>
        </row>
        <row r="23">
          <cell r="A23">
            <v>23</v>
          </cell>
          <cell r="B23">
            <v>0</v>
          </cell>
        </row>
        <row r="24">
          <cell r="A24">
            <v>24</v>
          </cell>
          <cell r="B24">
            <v>0</v>
          </cell>
        </row>
        <row r="25">
          <cell r="A25">
            <v>27</v>
          </cell>
          <cell r="B25">
            <v>-3049983</v>
          </cell>
        </row>
        <row r="26">
          <cell r="A26">
            <v>28</v>
          </cell>
          <cell r="B26">
            <v>-90190307</v>
          </cell>
        </row>
        <row r="27">
          <cell r="A27">
            <v>29</v>
          </cell>
          <cell r="B27">
            <v>-933240990</v>
          </cell>
        </row>
        <row r="28">
          <cell r="A28">
            <v>30</v>
          </cell>
          <cell r="B28">
            <v>0</v>
          </cell>
        </row>
        <row r="29">
          <cell r="A29">
            <v>31</v>
          </cell>
          <cell r="B29">
            <v>0</v>
          </cell>
        </row>
        <row r="30">
          <cell r="A30">
            <v>32</v>
          </cell>
          <cell r="B30">
            <v>0</v>
          </cell>
        </row>
        <row r="31">
          <cell r="A31">
            <v>33</v>
          </cell>
          <cell r="B31">
            <v>-1212873363</v>
          </cell>
        </row>
        <row r="32">
          <cell r="A32">
            <v>34</v>
          </cell>
          <cell r="B32">
            <v>-90621769</v>
          </cell>
        </row>
        <row r="33">
          <cell r="A33">
            <v>35</v>
          </cell>
          <cell r="B33">
            <v>-312244178</v>
          </cell>
        </row>
        <row r="34">
          <cell r="A34">
            <v>37</v>
          </cell>
          <cell r="B34">
            <v>0</v>
          </cell>
        </row>
        <row r="35">
          <cell r="A35">
            <v>38</v>
          </cell>
          <cell r="B35">
            <v>0</v>
          </cell>
        </row>
        <row r="36">
          <cell r="A36">
            <v>39</v>
          </cell>
          <cell r="B36">
            <v>0</v>
          </cell>
        </row>
        <row r="37">
          <cell r="A37">
            <v>40</v>
          </cell>
          <cell r="B37">
            <v>0</v>
          </cell>
        </row>
        <row r="38">
          <cell r="A38">
            <v>41</v>
          </cell>
          <cell r="B38">
            <v>-378159038</v>
          </cell>
        </row>
        <row r="39">
          <cell r="A39">
            <v>42</v>
          </cell>
          <cell r="B39">
            <v>-2227995582</v>
          </cell>
        </row>
        <row r="40">
          <cell r="A40">
            <v>43</v>
          </cell>
          <cell r="B40">
            <v>-149369204</v>
          </cell>
        </row>
        <row r="41">
          <cell r="A41">
            <v>45</v>
          </cell>
          <cell r="B41">
            <v>0</v>
          </cell>
        </row>
        <row r="42">
          <cell r="A42">
            <v>46</v>
          </cell>
          <cell r="B42">
            <v>-66531683</v>
          </cell>
        </row>
        <row r="43">
          <cell r="A43">
            <v>47</v>
          </cell>
          <cell r="B43">
            <v>-266666</v>
          </cell>
        </row>
        <row r="44">
          <cell r="A44">
            <v>48</v>
          </cell>
          <cell r="B44">
            <v>0</v>
          </cell>
        </row>
        <row r="45">
          <cell r="A45">
            <v>49</v>
          </cell>
          <cell r="B45">
            <v>0</v>
          </cell>
        </row>
        <row r="46">
          <cell r="A46">
            <v>50</v>
          </cell>
          <cell r="B46">
            <v>-15102166</v>
          </cell>
        </row>
        <row r="47">
          <cell r="A47">
            <v>51</v>
          </cell>
          <cell r="B47">
            <v>-13795757</v>
          </cell>
        </row>
        <row r="48">
          <cell r="A48">
            <v>52</v>
          </cell>
          <cell r="B48">
            <v>-241780000</v>
          </cell>
        </row>
        <row r="49">
          <cell r="A49">
            <v>53</v>
          </cell>
          <cell r="B49">
            <v>0</v>
          </cell>
        </row>
        <row r="50">
          <cell r="A50">
            <v>54</v>
          </cell>
          <cell r="B50">
            <v>0</v>
          </cell>
        </row>
        <row r="51">
          <cell r="A51">
            <v>55</v>
          </cell>
          <cell r="B51">
            <v>0</v>
          </cell>
        </row>
        <row r="52">
          <cell r="A52">
            <v>56</v>
          </cell>
          <cell r="B52">
            <v>0</v>
          </cell>
        </row>
        <row r="53">
          <cell r="A53">
            <v>57</v>
          </cell>
          <cell r="B53">
            <v>0</v>
          </cell>
        </row>
        <row r="54">
          <cell r="A54">
            <v>58</v>
          </cell>
          <cell r="B54">
            <v>-5240000</v>
          </cell>
        </row>
        <row r="55">
          <cell r="A55">
            <v>59</v>
          </cell>
          <cell r="B55">
            <v>-489031054</v>
          </cell>
        </row>
        <row r="56">
          <cell r="A56">
            <v>60</v>
          </cell>
          <cell r="B56">
            <v>-252907762</v>
          </cell>
        </row>
        <row r="57">
          <cell r="A57">
            <v>61</v>
          </cell>
          <cell r="B57">
            <v>-12723144</v>
          </cell>
        </row>
        <row r="58">
          <cell r="A58">
            <v>62</v>
          </cell>
          <cell r="B58">
            <v>-15526254</v>
          </cell>
        </row>
        <row r="59">
          <cell r="A59">
            <v>63</v>
          </cell>
          <cell r="B59">
            <v>-7518734</v>
          </cell>
        </row>
        <row r="60">
          <cell r="A60">
            <v>64</v>
          </cell>
          <cell r="B60">
            <v>-347343443</v>
          </cell>
        </row>
        <row r="61">
          <cell r="A61">
            <v>65</v>
          </cell>
          <cell r="B61">
            <v>-24906000</v>
          </cell>
        </row>
        <row r="62">
          <cell r="A62">
            <v>66</v>
          </cell>
          <cell r="B62">
            <v>-100359758</v>
          </cell>
        </row>
        <row r="63">
          <cell r="A63">
            <v>67</v>
          </cell>
          <cell r="B63">
            <v>0</v>
          </cell>
        </row>
        <row r="64">
          <cell r="A64">
            <v>68</v>
          </cell>
          <cell r="B64">
            <v>-3372501237</v>
          </cell>
        </row>
        <row r="65">
          <cell r="A65">
            <v>69</v>
          </cell>
          <cell r="B65">
            <v>-254654200</v>
          </cell>
        </row>
        <row r="66">
          <cell r="A66">
            <v>72</v>
          </cell>
          <cell r="B66">
            <v>8755755940</v>
          </cell>
        </row>
        <row r="67">
          <cell r="A67">
            <v>73</v>
          </cell>
          <cell r="B67">
            <v>1218683393</v>
          </cell>
        </row>
        <row r="68">
          <cell r="A68">
            <v>74</v>
          </cell>
          <cell r="B68">
            <v>1904188355</v>
          </cell>
        </row>
        <row r="69">
          <cell r="A69">
            <v>75</v>
          </cell>
          <cell r="B69">
            <v>4506144345</v>
          </cell>
        </row>
        <row r="70">
          <cell r="A70">
            <v>76</v>
          </cell>
          <cell r="B70">
            <v>1303632286</v>
          </cell>
        </row>
        <row r="71">
          <cell r="A71">
            <v>77</v>
          </cell>
          <cell r="B71">
            <v>7755495283</v>
          </cell>
        </row>
        <row r="72">
          <cell r="A72">
            <v>78</v>
          </cell>
          <cell r="B72">
            <v>9747546916</v>
          </cell>
        </row>
        <row r="73">
          <cell r="A73">
            <v>79</v>
          </cell>
          <cell r="B73">
            <v>32460568</v>
          </cell>
        </row>
        <row r="74">
          <cell r="A74">
            <v>80</v>
          </cell>
          <cell r="B74">
            <v>2640480</v>
          </cell>
        </row>
        <row r="75">
          <cell r="A75">
            <v>81</v>
          </cell>
          <cell r="B75">
            <v>1184316155</v>
          </cell>
        </row>
        <row r="76">
          <cell r="A76">
            <v>82</v>
          </cell>
          <cell r="B76">
            <v>574003328</v>
          </cell>
        </row>
        <row r="77">
          <cell r="A77">
            <v>83</v>
          </cell>
          <cell r="B77">
            <v>1667071887</v>
          </cell>
        </row>
        <row r="78">
          <cell r="A78">
            <v>84</v>
          </cell>
          <cell r="B78">
            <v>663864236</v>
          </cell>
        </row>
        <row r="79">
          <cell r="A79">
            <v>85</v>
          </cell>
          <cell r="B79">
            <v>88780490</v>
          </cell>
        </row>
        <row r="80">
          <cell r="A80">
            <v>86</v>
          </cell>
          <cell r="B80">
            <v>66066338</v>
          </cell>
        </row>
        <row r="81">
          <cell r="A81">
            <v>87</v>
          </cell>
          <cell r="B81">
            <v>121139695</v>
          </cell>
        </row>
        <row r="82">
          <cell r="A82">
            <v>88</v>
          </cell>
          <cell r="B82">
            <v>578880</v>
          </cell>
        </row>
        <row r="83">
          <cell r="A83">
            <v>90</v>
          </cell>
          <cell r="B83">
            <v>21955543120</v>
          </cell>
        </row>
        <row r="84">
          <cell r="A84">
            <v>91</v>
          </cell>
          <cell r="B84">
            <v>2761221293</v>
          </cell>
        </row>
        <row r="85">
          <cell r="A85">
            <v>92</v>
          </cell>
          <cell r="B85">
            <v>6610628044</v>
          </cell>
        </row>
        <row r="86">
          <cell r="A86">
            <v>93</v>
          </cell>
          <cell r="B86">
            <v>97828948713</v>
          </cell>
        </row>
        <row r="87">
          <cell r="A87">
            <v>94</v>
          </cell>
          <cell r="B87">
            <v>0</v>
          </cell>
        </row>
        <row r="88">
          <cell r="A88">
            <v>95</v>
          </cell>
          <cell r="B88">
            <v>0</v>
          </cell>
        </row>
        <row r="89">
          <cell r="A89">
            <v>96</v>
          </cell>
          <cell r="B89">
            <v>0</v>
          </cell>
        </row>
        <row r="90">
          <cell r="A90">
            <v>105</v>
          </cell>
          <cell r="B90">
            <v>2057271701</v>
          </cell>
        </row>
        <row r="91">
          <cell r="A91">
            <v>106</v>
          </cell>
          <cell r="B91">
            <v>803404099</v>
          </cell>
        </row>
        <row r="92">
          <cell r="A92">
            <v>107</v>
          </cell>
          <cell r="B92">
            <v>0</v>
          </cell>
        </row>
        <row r="93">
          <cell r="A93">
            <v>108</v>
          </cell>
          <cell r="B93">
            <v>4207720291</v>
          </cell>
        </row>
        <row r="94">
          <cell r="A94">
            <v>109</v>
          </cell>
          <cell r="B94">
            <v>1092676968</v>
          </cell>
        </row>
        <row r="95">
          <cell r="A95">
            <v>110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5"/>
      <sheetData sheetId="6" refreshError="1">
        <row r="1">
          <cell r="A1" t="str">
            <v>Somma di (Dare) Avere</v>
          </cell>
        </row>
        <row r="2">
          <cell r="A2" t="str">
            <v>Conto</v>
          </cell>
          <cell r="B2" t="str">
            <v>Totale</v>
          </cell>
        </row>
        <row r="3">
          <cell r="A3" t="str">
            <v>(vuote)</v>
          </cell>
        </row>
        <row r="4">
          <cell r="A4" t="str">
            <v>Totale complessivo</v>
          </cell>
        </row>
      </sheetData>
      <sheetData sheetId="7" refreshError="1">
        <row r="1">
          <cell r="A1" t="str">
            <v>Somma di rettificato</v>
          </cell>
        </row>
        <row r="2">
          <cell r="A2" t="str">
            <v>codice CE Esteso</v>
          </cell>
          <cell r="B2" t="str">
            <v>Totale</v>
          </cell>
        </row>
        <row r="3">
          <cell r="A3" t="str">
            <v>Somma di Saldo</v>
          </cell>
          <cell r="B3">
            <v>-464421525000</v>
          </cell>
        </row>
        <row r="4">
          <cell r="A4" t="str">
            <v>codice bilancio Min Sal</v>
          </cell>
          <cell r="B4" t="str">
            <v>Totale</v>
          </cell>
        </row>
        <row r="5">
          <cell r="A5" t="str">
            <v>(vuote)</v>
          </cell>
          <cell r="B5">
            <v>0</v>
          </cell>
        </row>
        <row r="6">
          <cell r="A6" t="str">
            <v>AI1</v>
          </cell>
          <cell r="B6">
            <v>0</v>
          </cell>
        </row>
        <row r="7">
          <cell r="A7" t="str">
            <v>AI2</v>
          </cell>
          <cell r="B7">
            <v>0</v>
          </cell>
        </row>
        <row r="8">
          <cell r="A8" t="str">
            <v>AI3</v>
          </cell>
          <cell r="B8">
            <v>1457139868</v>
          </cell>
        </row>
        <row r="9">
          <cell r="A9" t="str">
            <v>AI5</v>
          </cell>
          <cell r="B9">
            <v>115059086</v>
          </cell>
        </row>
        <row r="10">
          <cell r="A10" t="str">
            <v>AI4</v>
          </cell>
          <cell r="B10">
            <v>1001359076</v>
          </cell>
        </row>
        <row r="11">
          <cell r="A11" t="str">
            <v>AII1</v>
          </cell>
          <cell r="B11">
            <v>18838600000</v>
          </cell>
        </row>
        <row r="12">
          <cell r="A12" t="str">
            <v>AII2b</v>
          </cell>
          <cell r="B12">
            <v>17322580500</v>
          </cell>
        </row>
        <row r="13">
          <cell r="A13" t="str">
            <v>AII2a</v>
          </cell>
          <cell r="B13">
            <v>4803900000</v>
          </cell>
        </row>
        <row r="14">
          <cell r="A14" t="str">
            <v>AII3</v>
          </cell>
          <cell r="B14">
            <v>1466700977</v>
          </cell>
        </row>
        <row r="15">
          <cell r="A15" t="str">
            <v>AII4</v>
          </cell>
          <cell r="B15">
            <v>10176133418</v>
          </cell>
        </row>
        <row r="16">
          <cell r="A16" t="str">
            <v>AII7</v>
          </cell>
          <cell r="B16">
            <v>2530119397</v>
          </cell>
        </row>
        <row r="17">
          <cell r="A17" t="str">
            <v>AII5</v>
          </cell>
          <cell r="B17">
            <v>1792262058</v>
          </cell>
        </row>
        <row r="18">
          <cell r="A18" t="str">
            <v>AII6</v>
          </cell>
          <cell r="B18">
            <v>499794186</v>
          </cell>
        </row>
        <row r="19">
          <cell r="A19" t="str">
            <v>AIII1</v>
          </cell>
          <cell r="B19">
            <v>0</v>
          </cell>
        </row>
        <row r="20">
          <cell r="A20" t="str">
            <v>AIII2</v>
          </cell>
          <cell r="B20">
            <v>0</v>
          </cell>
        </row>
        <row r="21">
          <cell r="A21" t="str">
            <v>BI1</v>
          </cell>
          <cell r="B21">
            <v>4502665850</v>
          </cell>
        </row>
        <row r="22">
          <cell r="A22" t="str">
            <v>BI2</v>
          </cell>
          <cell r="B22">
            <v>219895661</v>
          </cell>
        </row>
        <row r="23">
          <cell r="A23" t="str">
            <v>BII1</v>
          </cell>
          <cell r="B23">
            <v>8090977223</v>
          </cell>
        </row>
        <row r="24">
          <cell r="A24" t="str">
            <v>BII2</v>
          </cell>
          <cell r="B24">
            <v>2413797156</v>
          </cell>
        </row>
        <row r="25">
          <cell r="A25" t="str">
            <v>BII3</v>
          </cell>
          <cell r="B25">
            <v>4885432066</v>
          </cell>
        </row>
        <row r="26">
          <cell r="A26" t="str">
            <v>BII5</v>
          </cell>
          <cell r="B26">
            <v>0</v>
          </cell>
        </row>
        <row r="27">
          <cell r="A27" t="str">
            <v>BII6</v>
          </cell>
          <cell r="B27">
            <v>878506763</v>
          </cell>
        </row>
        <row r="28">
          <cell r="A28" t="str">
            <v>BII4</v>
          </cell>
          <cell r="B28">
            <v>0</v>
          </cell>
        </row>
        <row r="29">
          <cell r="A29" t="str">
            <v>BIV2</v>
          </cell>
          <cell r="B29">
            <v>7928425414</v>
          </cell>
        </row>
        <row r="30">
          <cell r="A30" t="str">
            <v>BIII1</v>
          </cell>
          <cell r="B30">
            <v>0</v>
          </cell>
        </row>
        <row r="31">
          <cell r="A31" t="str">
            <v>BIV1</v>
          </cell>
          <cell r="B31">
            <v>847408801</v>
          </cell>
        </row>
        <row r="32">
          <cell r="A32" t="str">
            <v>BIV3</v>
          </cell>
          <cell r="B32">
            <v>21379740</v>
          </cell>
        </row>
        <row r="33">
          <cell r="A33" t="str">
            <v>C</v>
          </cell>
          <cell r="B33">
            <v>1739817462</v>
          </cell>
        </row>
        <row r="34">
          <cell r="A34" t="str">
            <v>DD6</v>
          </cell>
          <cell r="B34">
            <v>-50507419130</v>
          </cell>
        </row>
        <row r="35">
          <cell r="A35" t="str">
            <v>D1</v>
          </cell>
          <cell r="B35">
            <v>2352470340</v>
          </cell>
        </row>
        <row r="36">
          <cell r="A36" t="str">
            <v>AAIII</v>
          </cell>
          <cell r="B36">
            <v>-3093331611</v>
          </cell>
        </row>
        <row r="37">
          <cell r="A37" t="str">
            <v>AAIV</v>
          </cell>
          <cell r="B37">
            <v>-10310000000</v>
          </cell>
        </row>
        <row r="38">
          <cell r="A38" t="str">
            <v>AAI</v>
          </cell>
          <cell r="B38">
            <v>-37458050641</v>
          </cell>
        </row>
        <row r="39">
          <cell r="A39" t="str">
            <v>AAV</v>
          </cell>
          <cell r="B39">
            <v>41718580639</v>
          </cell>
        </row>
        <row r="40">
          <cell r="A40" t="str">
            <v>BB1</v>
          </cell>
          <cell r="B40">
            <v>-31666354</v>
          </cell>
        </row>
        <row r="41">
          <cell r="A41" t="str">
            <v>BB2</v>
          </cell>
          <cell r="B41">
            <v>-426915950</v>
          </cell>
        </row>
        <row r="42">
          <cell r="A42" t="str">
            <v>BB3</v>
          </cell>
          <cell r="B42">
            <v>-3283964251</v>
          </cell>
        </row>
        <row r="43">
          <cell r="A43" t="str">
            <v>DD10</v>
          </cell>
          <cell r="B43">
            <v>-51093135741</v>
          </cell>
        </row>
        <row r="44">
          <cell r="A44" t="str">
            <v>CC2</v>
          </cell>
          <cell r="B44">
            <v>-3000000</v>
          </cell>
        </row>
        <row r="45">
          <cell r="A45" t="str">
            <v>DD1</v>
          </cell>
          <cell r="B45">
            <v>0</v>
          </cell>
        </row>
        <row r="46">
          <cell r="A46" t="str">
            <v>DD2</v>
          </cell>
          <cell r="B46">
            <v>0</v>
          </cell>
        </row>
        <row r="47">
          <cell r="A47" t="str">
            <v>DD3</v>
          </cell>
          <cell r="B47">
            <v>-2759958</v>
          </cell>
        </row>
        <row r="48">
          <cell r="A48" t="str">
            <v>DD5</v>
          </cell>
          <cell r="B48">
            <v>0</v>
          </cell>
        </row>
        <row r="49">
          <cell r="A49" t="str">
            <v>DD4</v>
          </cell>
          <cell r="B49">
            <v>-601056811</v>
          </cell>
        </row>
        <row r="50">
          <cell r="A50" t="str">
            <v>DD8</v>
          </cell>
          <cell r="B50">
            <v>-8697302262</v>
          </cell>
        </row>
        <row r="51">
          <cell r="A51" t="str">
            <v>DD7</v>
          </cell>
          <cell r="B51">
            <v>-43570752</v>
          </cell>
        </row>
        <row r="52">
          <cell r="A52" t="str">
            <v>EE</v>
          </cell>
          <cell r="B52">
            <v>-747347768</v>
          </cell>
        </row>
        <row r="53">
          <cell r="A53" t="str">
            <v>BBB1</v>
          </cell>
          <cell r="B53">
            <v>40167236046</v>
          </cell>
        </row>
        <row r="54">
          <cell r="A54" t="str">
            <v>BBB3</v>
          </cell>
          <cell r="B54">
            <v>3645154949</v>
          </cell>
        </row>
        <row r="55">
          <cell r="A55" t="str">
            <v>BBB2b</v>
          </cell>
          <cell r="B55">
            <v>162509088855</v>
          </cell>
        </row>
        <row r="56">
          <cell r="A56" t="str">
            <v>BBB2a</v>
          </cell>
          <cell r="B56">
            <v>110294431572</v>
          </cell>
        </row>
        <row r="57">
          <cell r="A57" t="str">
            <v>BBB2d</v>
          </cell>
          <cell r="B57">
            <v>8295597543</v>
          </cell>
        </row>
        <row r="58">
          <cell r="A58" t="str">
            <v>EEE5</v>
          </cell>
          <cell r="B58">
            <v>675116242</v>
          </cell>
        </row>
        <row r="59">
          <cell r="A59" t="str">
            <v>BBB4</v>
          </cell>
          <cell r="B59">
            <v>2633959148</v>
          </cell>
        </row>
        <row r="60">
          <cell r="A60" t="str">
            <v>BBB5</v>
          </cell>
          <cell r="B60">
            <v>145309045710</v>
          </cell>
        </row>
        <row r="61">
          <cell r="A61" t="str">
            <v>BBB6</v>
          </cell>
          <cell r="B61">
            <v>466937598</v>
          </cell>
        </row>
        <row r="62">
          <cell r="A62" t="str">
            <v>BBB7</v>
          </cell>
          <cell r="B62">
            <v>27374419681</v>
          </cell>
        </row>
        <row r="63">
          <cell r="A63" t="str">
            <v>BBB8</v>
          </cell>
          <cell r="B63">
            <v>14556691302</v>
          </cell>
        </row>
        <row r="64">
          <cell r="A64" t="str">
            <v>BBB9</v>
          </cell>
          <cell r="B64">
            <v>8863018039</v>
          </cell>
        </row>
        <row r="65">
          <cell r="A65" t="str">
            <v>CCC3</v>
          </cell>
          <cell r="B65">
            <v>898894096</v>
          </cell>
        </row>
        <row r="66">
          <cell r="A66" t="str">
            <v>CCC4</v>
          </cell>
          <cell r="B66">
            <v>323346746</v>
          </cell>
        </row>
        <row r="67">
          <cell r="A67" t="str">
            <v>EEE1</v>
          </cell>
          <cell r="B67">
            <v>0</v>
          </cell>
        </row>
        <row r="68">
          <cell r="A68" t="str">
            <v>FFF</v>
          </cell>
          <cell r="B68">
            <v>12547718145</v>
          </cell>
        </row>
        <row r="69">
          <cell r="A69" t="str">
            <v>BBB10</v>
          </cell>
          <cell r="B69">
            <v>555835556</v>
          </cell>
        </row>
        <row r="70">
          <cell r="A70" t="str">
            <v>BBB11b</v>
          </cell>
          <cell r="B70">
            <v>292865730</v>
          </cell>
        </row>
        <row r="71">
          <cell r="A71" t="str">
            <v>BBB11a</v>
          </cell>
          <cell r="B71">
            <v>0</v>
          </cell>
        </row>
        <row r="72">
          <cell r="A72" t="str">
            <v>BBB12</v>
          </cell>
          <cell r="B72">
            <v>3340096937</v>
          </cell>
        </row>
        <row r="73">
          <cell r="A73" t="str">
            <v>EEE3</v>
          </cell>
          <cell r="B73">
            <v>875025579</v>
          </cell>
        </row>
        <row r="74">
          <cell r="A74" t="str">
            <v>BBB13</v>
          </cell>
          <cell r="B74">
            <v>2956936600</v>
          </cell>
        </row>
        <row r="75">
          <cell r="A75" t="str">
            <v>BBB15</v>
          </cell>
          <cell r="B75">
            <v>2623058203</v>
          </cell>
        </row>
        <row r="76">
          <cell r="A76" t="str">
            <v>BBB14a</v>
          </cell>
          <cell r="B76">
            <v>709940317</v>
          </cell>
        </row>
        <row r="77">
          <cell r="A77" t="str">
            <v>BBB14b</v>
          </cell>
          <cell r="B77">
            <v>263599519</v>
          </cell>
        </row>
        <row r="78">
          <cell r="A78" t="str">
            <v>EEE4</v>
          </cell>
          <cell r="B78">
            <v>0</v>
          </cell>
        </row>
        <row r="79">
          <cell r="A79" t="str">
            <v>AAA1</v>
          </cell>
          <cell r="B79">
            <v>-467500890948</v>
          </cell>
        </row>
        <row r="80">
          <cell r="A80" t="str">
            <v>AAA2</v>
          </cell>
          <cell r="B80">
            <v>-51812840740</v>
          </cell>
        </row>
        <row r="81">
          <cell r="A81" t="str">
            <v>AAA3</v>
          </cell>
          <cell r="B81">
            <v>-761285095</v>
          </cell>
        </row>
        <row r="82">
          <cell r="A82" t="str">
            <v>AAA4</v>
          </cell>
          <cell r="B82">
            <v>-3627155437</v>
          </cell>
        </row>
        <row r="83">
          <cell r="A83" t="str">
            <v>CCC1</v>
          </cell>
          <cell r="B83">
            <v>-16914174</v>
          </cell>
        </row>
        <row r="84">
          <cell r="A84" t="str">
            <v>EEE2</v>
          </cell>
          <cell r="B84">
            <v>0</v>
          </cell>
        </row>
        <row r="85">
          <cell r="A85" t="str">
            <v>AAA5</v>
          </cell>
          <cell r="B85">
            <v>-1908170240</v>
          </cell>
        </row>
        <row r="86">
          <cell r="A86" t="str">
            <v>CCC2</v>
          </cell>
          <cell r="B86">
            <v>0</v>
          </cell>
        </row>
        <row r="87">
          <cell r="A87" t="str">
            <v>CC1</v>
          </cell>
          <cell r="B87">
            <v>-817824255</v>
          </cell>
        </row>
        <row r="88">
          <cell r="A88" t="str">
            <v>DD9</v>
          </cell>
          <cell r="B88">
            <v>-4030023074</v>
          </cell>
        </row>
        <row r="89">
          <cell r="A89" t="str">
            <v>AII8</v>
          </cell>
          <cell r="B89">
            <v>13346075738</v>
          </cell>
        </row>
        <row r="90">
          <cell r="A90" t="str">
            <v>D2</v>
          </cell>
          <cell r="B90">
            <v>54673072</v>
          </cell>
        </row>
        <row r="91">
          <cell r="A91" t="str">
            <v>D3</v>
          </cell>
          <cell r="B91">
            <v>3669039560</v>
          </cell>
        </row>
        <row r="92">
          <cell r="A92" t="str">
            <v>F1</v>
          </cell>
          <cell r="B92">
            <v>-2352470340</v>
          </cell>
        </row>
        <row r="93">
          <cell r="A93" t="str">
            <v>F3</v>
          </cell>
          <cell r="B93">
            <v>-3669039560</v>
          </cell>
        </row>
        <row r="94">
          <cell r="A94" t="str">
            <v>F2</v>
          </cell>
          <cell r="B94">
            <v>-54673072</v>
          </cell>
        </row>
        <row r="95">
          <cell r="A95" t="str">
            <v>Totale complessivo</v>
          </cell>
          <cell r="B95">
            <v>0</v>
          </cell>
        </row>
        <row r="96">
          <cell r="A96">
            <v>114</v>
          </cell>
          <cell r="B96">
            <v>9794522434</v>
          </cell>
        </row>
        <row r="97">
          <cell r="A97">
            <v>115</v>
          </cell>
          <cell r="B97">
            <v>0</v>
          </cell>
        </row>
        <row r="98">
          <cell r="A98">
            <v>116</v>
          </cell>
          <cell r="B98">
            <v>967650297</v>
          </cell>
        </row>
        <row r="99">
          <cell r="A99">
            <v>117</v>
          </cell>
          <cell r="B99">
            <v>850241393</v>
          </cell>
        </row>
        <row r="100">
          <cell r="A100">
            <v>118</v>
          </cell>
          <cell r="B100">
            <v>3915803260</v>
          </cell>
        </row>
        <row r="101">
          <cell r="A101">
            <v>119</v>
          </cell>
          <cell r="B101">
            <v>898774762</v>
          </cell>
        </row>
        <row r="102">
          <cell r="A102">
            <v>120</v>
          </cell>
          <cell r="B102">
            <v>2390025527</v>
          </cell>
        </row>
        <row r="103">
          <cell r="A103">
            <v>121</v>
          </cell>
          <cell r="B103">
            <v>7076658</v>
          </cell>
        </row>
        <row r="104">
          <cell r="A104">
            <v>125</v>
          </cell>
          <cell r="B104">
            <v>184773195</v>
          </cell>
        </row>
        <row r="105">
          <cell r="A105">
            <v>126</v>
          </cell>
          <cell r="B105">
            <v>0</v>
          </cell>
        </row>
        <row r="106">
          <cell r="A106">
            <v>127</v>
          </cell>
          <cell r="B106">
            <v>0</v>
          </cell>
        </row>
        <row r="107">
          <cell r="A107">
            <v>128</v>
          </cell>
          <cell r="B107">
            <v>0</v>
          </cell>
        </row>
        <row r="108">
          <cell r="A108">
            <v>129</v>
          </cell>
          <cell r="B108">
            <v>0</v>
          </cell>
        </row>
        <row r="109">
          <cell r="A109">
            <v>130</v>
          </cell>
          <cell r="B109">
            <v>0</v>
          </cell>
        </row>
        <row r="110">
          <cell r="A110">
            <v>131</v>
          </cell>
          <cell r="B110">
            <v>78352243803</v>
          </cell>
        </row>
        <row r="111">
          <cell r="A111">
            <v>132</v>
          </cell>
          <cell r="B111">
            <v>38288249</v>
          </cell>
        </row>
        <row r="112">
          <cell r="A112">
            <v>134</v>
          </cell>
          <cell r="B112">
            <v>48000000</v>
          </cell>
        </row>
        <row r="113">
          <cell r="A113">
            <v>135</v>
          </cell>
          <cell r="B113">
            <v>1046370</v>
          </cell>
        </row>
        <row r="114">
          <cell r="A114">
            <v>136</v>
          </cell>
          <cell r="B114">
            <v>519902070</v>
          </cell>
        </row>
        <row r="115">
          <cell r="A115">
            <v>137</v>
          </cell>
          <cell r="B115">
            <v>295273334</v>
          </cell>
        </row>
        <row r="116">
          <cell r="A116">
            <v>138</v>
          </cell>
          <cell r="B116">
            <v>0</v>
          </cell>
        </row>
        <row r="117">
          <cell r="A117">
            <v>142</v>
          </cell>
          <cell r="B117">
            <v>301196764</v>
          </cell>
        </row>
        <row r="118">
          <cell r="A118">
            <v>143</v>
          </cell>
          <cell r="B118">
            <v>0</v>
          </cell>
        </row>
        <row r="119">
          <cell r="A119">
            <v>144</v>
          </cell>
          <cell r="B119">
            <v>0</v>
          </cell>
        </row>
        <row r="120">
          <cell r="A120">
            <v>145</v>
          </cell>
          <cell r="B120">
            <v>0</v>
          </cell>
        </row>
        <row r="121">
          <cell r="A121">
            <v>146</v>
          </cell>
          <cell r="B121">
            <v>0</v>
          </cell>
        </row>
        <row r="122">
          <cell r="A122">
            <v>147</v>
          </cell>
          <cell r="B122">
            <v>0</v>
          </cell>
        </row>
        <row r="123">
          <cell r="A123">
            <v>148</v>
          </cell>
          <cell r="B123">
            <v>0</v>
          </cell>
        </row>
        <row r="124">
          <cell r="A124">
            <v>149</v>
          </cell>
          <cell r="B124">
            <v>0</v>
          </cell>
        </row>
        <row r="125">
          <cell r="A125">
            <v>150</v>
          </cell>
          <cell r="B125">
            <v>0</v>
          </cell>
        </row>
        <row r="126">
          <cell r="A126">
            <v>151</v>
          </cell>
          <cell r="B126">
            <v>0</v>
          </cell>
        </row>
        <row r="127">
          <cell r="A127">
            <v>152</v>
          </cell>
          <cell r="B127">
            <v>28853680</v>
          </cell>
        </row>
        <row r="128">
          <cell r="A128">
            <v>153</v>
          </cell>
          <cell r="B128">
            <v>122315700</v>
          </cell>
        </row>
        <row r="129">
          <cell r="A129">
            <v>154</v>
          </cell>
          <cell r="B129">
            <v>0</v>
          </cell>
        </row>
        <row r="130">
          <cell r="A130">
            <v>155</v>
          </cell>
          <cell r="B130">
            <v>358872103</v>
          </cell>
        </row>
        <row r="131">
          <cell r="A131">
            <v>156</v>
          </cell>
          <cell r="B131">
            <v>3220029554</v>
          </cell>
        </row>
        <row r="132">
          <cell r="A132">
            <v>157</v>
          </cell>
          <cell r="B132">
            <v>246842123</v>
          </cell>
        </row>
        <row r="133">
          <cell r="A133">
            <v>158</v>
          </cell>
          <cell r="B133">
            <v>0</v>
          </cell>
        </row>
        <row r="134">
          <cell r="A134">
            <v>159</v>
          </cell>
          <cell r="B134">
            <v>0</v>
          </cell>
        </row>
        <row r="135">
          <cell r="A135">
            <v>160</v>
          </cell>
          <cell r="B135">
            <v>67373396</v>
          </cell>
        </row>
        <row r="136">
          <cell r="A136">
            <v>161</v>
          </cell>
          <cell r="B136">
            <v>18895406</v>
          </cell>
        </row>
        <row r="137">
          <cell r="A137">
            <v>162</v>
          </cell>
          <cell r="B137">
            <v>418705880</v>
          </cell>
        </row>
        <row r="138">
          <cell r="A138">
            <v>163</v>
          </cell>
          <cell r="B138">
            <v>23227844</v>
          </cell>
        </row>
        <row r="139">
          <cell r="A139">
            <v>164</v>
          </cell>
          <cell r="B139">
            <v>0</v>
          </cell>
        </row>
        <row r="140">
          <cell r="A140">
            <v>165</v>
          </cell>
          <cell r="B140">
            <v>6271374</v>
          </cell>
        </row>
        <row r="141">
          <cell r="A141">
            <v>166</v>
          </cell>
          <cell r="B141">
            <v>297246520</v>
          </cell>
        </row>
        <row r="142">
          <cell r="A142">
            <v>167</v>
          </cell>
          <cell r="B142">
            <v>253320963</v>
          </cell>
        </row>
        <row r="143">
          <cell r="A143">
            <v>168</v>
          </cell>
          <cell r="B143">
            <v>0</v>
          </cell>
        </row>
        <row r="144">
          <cell r="A144">
            <v>169</v>
          </cell>
          <cell r="B144">
            <v>893015997</v>
          </cell>
        </row>
        <row r="145">
          <cell r="A145">
            <v>170</v>
          </cell>
          <cell r="B145">
            <v>0</v>
          </cell>
        </row>
        <row r="146">
          <cell r="A146">
            <v>173</v>
          </cell>
          <cell r="B146">
            <v>0</v>
          </cell>
        </row>
        <row r="147">
          <cell r="A147">
            <v>174</v>
          </cell>
          <cell r="B147">
            <v>0</v>
          </cell>
        </row>
        <row r="148">
          <cell r="A148">
            <v>175</v>
          </cell>
          <cell r="B148">
            <v>0</v>
          </cell>
        </row>
        <row r="149">
          <cell r="A149">
            <v>176</v>
          </cell>
          <cell r="B149">
            <v>600000</v>
          </cell>
        </row>
        <row r="150">
          <cell r="A150">
            <v>178</v>
          </cell>
          <cell r="B150">
            <v>0</v>
          </cell>
        </row>
        <row r="151">
          <cell r="A151">
            <v>179</v>
          </cell>
          <cell r="B151">
            <v>291563673</v>
          </cell>
        </row>
        <row r="152">
          <cell r="A152">
            <v>181</v>
          </cell>
          <cell r="B152">
            <v>0</v>
          </cell>
        </row>
        <row r="153">
          <cell r="A153">
            <v>182</v>
          </cell>
          <cell r="B153">
            <v>0</v>
          </cell>
        </row>
        <row r="154">
          <cell r="A154">
            <v>183</v>
          </cell>
          <cell r="B154">
            <v>0</v>
          </cell>
        </row>
        <row r="155">
          <cell r="A155">
            <v>184</v>
          </cell>
          <cell r="B155">
            <v>11780000</v>
          </cell>
        </row>
        <row r="156">
          <cell r="A156">
            <v>185</v>
          </cell>
          <cell r="B156">
            <v>0</v>
          </cell>
        </row>
        <row r="157">
          <cell r="A157">
            <v>186</v>
          </cell>
          <cell r="B157">
            <v>0</v>
          </cell>
        </row>
        <row r="158">
          <cell r="A158">
            <v>187</v>
          </cell>
          <cell r="B158">
            <v>0</v>
          </cell>
        </row>
        <row r="159">
          <cell r="A159">
            <v>188</v>
          </cell>
          <cell r="B159">
            <v>0</v>
          </cell>
        </row>
        <row r="160">
          <cell r="A160">
            <v>189</v>
          </cell>
          <cell r="B160">
            <v>0</v>
          </cell>
        </row>
        <row r="161">
          <cell r="A161">
            <v>190</v>
          </cell>
          <cell r="B161">
            <v>0</v>
          </cell>
        </row>
        <row r="162">
          <cell r="A162">
            <v>191</v>
          </cell>
          <cell r="B162">
            <v>0</v>
          </cell>
        </row>
        <row r="163">
          <cell r="A163">
            <v>192</v>
          </cell>
          <cell r="B163">
            <v>0</v>
          </cell>
        </row>
        <row r="164">
          <cell r="A164">
            <v>194</v>
          </cell>
          <cell r="B164">
            <v>0</v>
          </cell>
        </row>
        <row r="165">
          <cell r="A165">
            <v>195</v>
          </cell>
          <cell r="B165">
            <v>192457829</v>
          </cell>
        </row>
        <row r="166">
          <cell r="A166">
            <v>196</v>
          </cell>
          <cell r="B166">
            <v>0</v>
          </cell>
        </row>
        <row r="167">
          <cell r="A167">
            <v>197</v>
          </cell>
          <cell r="B167">
            <v>173067090</v>
          </cell>
        </row>
        <row r="168">
          <cell r="A168">
            <v>198</v>
          </cell>
          <cell r="B168">
            <v>1272699733</v>
          </cell>
        </row>
        <row r="169">
          <cell r="A169">
            <v>199</v>
          </cell>
          <cell r="B169">
            <v>1254662109</v>
          </cell>
        </row>
        <row r="170">
          <cell r="A170">
            <v>200</v>
          </cell>
          <cell r="B170">
            <v>0</v>
          </cell>
        </row>
        <row r="171">
          <cell r="A171">
            <v>201</v>
          </cell>
          <cell r="B171">
            <v>143366712</v>
          </cell>
        </row>
        <row r="172">
          <cell r="A172">
            <v>202</v>
          </cell>
          <cell r="B172">
            <v>956306349</v>
          </cell>
        </row>
        <row r="173">
          <cell r="A173">
            <v>203</v>
          </cell>
          <cell r="B173">
            <v>0</v>
          </cell>
        </row>
        <row r="174">
          <cell r="A174">
            <v>204</v>
          </cell>
          <cell r="B174">
            <v>863554565</v>
          </cell>
        </row>
        <row r="175">
          <cell r="A175">
            <v>205</v>
          </cell>
          <cell r="B175">
            <v>373633655</v>
          </cell>
        </row>
        <row r="176">
          <cell r="A176">
            <v>206</v>
          </cell>
          <cell r="B176">
            <v>1861341736</v>
          </cell>
        </row>
        <row r="177">
          <cell r="A177">
            <v>207</v>
          </cell>
          <cell r="B177">
            <v>1479995633</v>
          </cell>
        </row>
        <row r="178">
          <cell r="A178">
            <v>208</v>
          </cell>
          <cell r="B178">
            <v>500736926</v>
          </cell>
        </row>
        <row r="179">
          <cell r="A179">
            <v>209</v>
          </cell>
          <cell r="B179">
            <v>1209560488</v>
          </cell>
        </row>
        <row r="180">
          <cell r="A180">
            <v>210</v>
          </cell>
          <cell r="B180">
            <v>0</v>
          </cell>
        </row>
        <row r="181">
          <cell r="A181">
            <v>211</v>
          </cell>
          <cell r="B181">
            <v>0</v>
          </cell>
        </row>
        <row r="182">
          <cell r="A182">
            <v>212</v>
          </cell>
          <cell r="B182">
            <v>806058632</v>
          </cell>
        </row>
        <row r="183">
          <cell r="A183">
            <v>213</v>
          </cell>
          <cell r="B183">
            <v>0</v>
          </cell>
        </row>
        <row r="184">
          <cell r="A184">
            <v>214</v>
          </cell>
          <cell r="B184">
            <v>32916000</v>
          </cell>
        </row>
        <row r="185">
          <cell r="A185">
            <v>215</v>
          </cell>
          <cell r="B185">
            <v>92880000</v>
          </cell>
        </row>
        <row r="186">
          <cell r="A186">
            <v>216</v>
          </cell>
          <cell r="B186">
            <v>0</v>
          </cell>
        </row>
        <row r="187">
          <cell r="A187">
            <v>217</v>
          </cell>
          <cell r="B187">
            <v>1180115738</v>
          </cell>
        </row>
        <row r="188">
          <cell r="A188">
            <v>218</v>
          </cell>
          <cell r="B188">
            <v>631507434</v>
          </cell>
        </row>
        <row r="189">
          <cell r="A189">
            <v>219</v>
          </cell>
          <cell r="B189">
            <v>109086388</v>
          </cell>
        </row>
        <row r="190">
          <cell r="A190">
            <v>220</v>
          </cell>
          <cell r="B190">
            <v>2805277265</v>
          </cell>
        </row>
        <row r="191">
          <cell r="A191">
            <v>221</v>
          </cell>
          <cell r="B191">
            <v>99283862</v>
          </cell>
        </row>
        <row r="192">
          <cell r="A192">
            <v>222</v>
          </cell>
          <cell r="B192">
            <v>908782873</v>
          </cell>
        </row>
        <row r="193">
          <cell r="A193">
            <v>223</v>
          </cell>
          <cell r="B193">
            <v>1607388154</v>
          </cell>
        </row>
        <row r="194">
          <cell r="A194">
            <v>224</v>
          </cell>
          <cell r="B194">
            <v>0</v>
          </cell>
        </row>
        <row r="195">
          <cell r="A195">
            <v>225</v>
          </cell>
          <cell r="B195">
            <v>0</v>
          </cell>
        </row>
        <row r="196">
          <cell r="A196">
            <v>226</v>
          </cell>
          <cell r="B196">
            <v>117788121</v>
          </cell>
        </row>
        <row r="197">
          <cell r="A197">
            <v>227</v>
          </cell>
          <cell r="B197">
            <v>99107819944</v>
          </cell>
        </row>
        <row r="198">
          <cell r="A198">
            <v>228</v>
          </cell>
          <cell r="B198">
            <v>13030617942</v>
          </cell>
        </row>
        <row r="199">
          <cell r="A199">
            <v>229</v>
          </cell>
          <cell r="B199">
            <v>2559488462</v>
          </cell>
        </row>
        <row r="200">
          <cell r="A200">
            <v>230</v>
          </cell>
          <cell r="B200">
            <v>0</v>
          </cell>
        </row>
        <row r="201">
          <cell r="A201">
            <v>231</v>
          </cell>
          <cell r="B201">
            <v>0</v>
          </cell>
        </row>
        <row r="202">
          <cell r="A202">
            <v>232</v>
          </cell>
          <cell r="B202">
            <v>0</v>
          </cell>
        </row>
        <row r="203">
          <cell r="A203">
            <v>233</v>
          </cell>
          <cell r="B203">
            <v>30611119362</v>
          </cell>
        </row>
        <row r="204">
          <cell r="A204">
            <v>234</v>
          </cell>
          <cell r="B204">
            <v>0</v>
          </cell>
        </row>
        <row r="205">
          <cell r="A205">
            <v>235</v>
          </cell>
          <cell r="B205">
            <v>264628887</v>
          </cell>
        </row>
        <row r="206">
          <cell r="A206">
            <v>236</v>
          </cell>
          <cell r="B206">
            <v>106573892</v>
          </cell>
        </row>
        <row r="207">
          <cell r="A207">
            <v>237</v>
          </cell>
          <cell r="B207">
            <v>272000</v>
          </cell>
        </row>
        <row r="208">
          <cell r="A208">
            <v>238</v>
          </cell>
          <cell r="B208">
            <v>0</v>
          </cell>
        </row>
        <row r="209">
          <cell r="A209">
            <v>239</v>
          </cell>
          <cell r="B209">
            <v>0</v>
          </cell>
        </row>
        <row r="210">
          <cell r="A210">
            <v>240</v>
          </cell>
          <cell r="B210">
            <v>0</v>
          </cell>
        </row>
        <row r="211">
          <cell r="A211">
            <v>241</v>
          </cell>
          <cell r="B211">
            <v>95462819</v>
          </cell>
        </row>
        <row r="212">
          <cell r="A212">
            <v>242</v>
          </cell>
          <cell r="B212">
            <v>0</v>
          </cell>
        </row>
        <row r="213">
          <cell r="A213">
            <v>243</v>
          </cell>
          <cell r="B213">
            <v>9600000</v>
          </cell>
        </row>
        <row r="214">
          <cell r="A214">
            <v>244</v>
          </cell>
          <cell r="B214">
            <v>19241385438</v>
          </cell>
        </row>
        <row r="215">
          <cell r="A215">
            <v>245</v>
          </cell>
          <cell r="B215">
            <v>2475885100</v>
          </cell>
        </row>
        <row r="216">
          <cell r="A216">
            <v>246</v>
          </cell>
          <cell r="B216">
            <v>36213493</v>
          </cell>
        </row>
        <row r="217">
          <cell r="A217">
            <v>247</v>
          </cell>
          <cell r="B217">
            <v>0</v>
          </cell>
        </row>
        <row r="218">
          <cell r="A218">
            <v>248</v>
          </cell>
          <cell r="B218">
            <v>0</v>
          </cell>
        </row>
        <row r="219">
          <cell r="A219">
            <v>249</v>
          </cell>
          <cell r="B219">
            <v>0</v>
          </cell>
        </row>
        <row r="220">
          <cell r="A220">
            <v>250</v>
          </cell>
          <cell r="B220">
            <v>5620935650</v>
          </cell>
        </row>
        <row r="221">
          <cell r="A221">
            <v>251</v>
          </cell>
          <cell r="B221">
            <v>0</v>
          </cell>
        </row>
        <row r="222">
          <cell r="A222">
            <v>252</v>
          </cell>
          <cell r="B222">
            <v>10006616880</v>
          </cell>
        </row>
        <row r="223">
          <cell r="A223">
            <v>253</v>
          </cell>
          <cell r="B223">
            <v>789917151</v>
          </cell>
        </row>
        <row r="224">
          <cell r="A224">
            <v>254</v>
          </cell>
          <cell r="B224">
            <v>944898888</v>
          </cell>
        </row>
        <row r="225">
          <cell r="A225">
            <v>255</v>
          </cell>
          <cell r="B225">
            <v>0</v>
          </cell>
        </row>
        <row r="226">
          <cell r="A226">
            <v>256</v>
          </cell>
          <cell r="B226">
            <v>0</v>
          </cell>
        </row>
        <row r="227">
          <cell r="A227">
            <v>257</v>
          </cell>
          <cell r="B227">
            <v>0</v>
          </cell>
        </row>
        <row r="228">
          <cell r="A228">
            <v>258</v>
          </cell>
          <cell r="B228">
            <v>2815258383</v>
          </cell>
        </row>
        <row r="229">
          <cell r="A229">
            <v>259</v>
          </cell>
          <cell r="B229">
            <v>0</v>
          </cell>
        </row>
        <row r="230">
          <cell r="A230">
            <v>260</v>
          </cell>
          <cell r="B230">
            <v>199999972</v>
          </cell>
        </row>
        <row r="231">
          <cell r="A231">
            <v>261</v>
          </cell>
          <cell r="B231">
            <v>0</v>
          </cell>
        </row>
        <row r="232">
          <cell r="A232">
            <v>262</v>
          </cell>
          <cell r="B232">
            <v>37985672</v>
          </cell>
        </row>
        <row r="233">
          <cell r="A233">
            <v>263</v>
          </cell>
          <cell r="B233">
            <v>0</v>
          </cell>
        </row>
        <row r="234">
          <cell r="A234">
            <v>264</v>
          </cell>
          <cell r="B234">
            <v>140005308</v>
          </cell>
        </row>
        <row r="235">
          <cell r="A235">
            <v>265</v>
          </cell>
          <cell r="B235">
            <v>0</v>
          </cell>
        </row>
        <row r="236">
          <cell r="A236">
            <v>266</v>
          </cell>
          <cell r="B236">
            <v>36060328</v>
          </cell>
        </row>
        <row r="237">
          <cell r="A237">
            <v>267</v>
          </cell>
          <cell r="B237">
            <v>140005308</v>
          </cell>
        </row>
        <row r="238">
          <cell r="A238">
            <v>268</v>
          </cell>
          <cell r="B238">
            <v>0</v>
          </cell>
        </row>
        <row r="239">
          <cell r="A239">
            <v>269</v>
          </cell>
          <cell r="B239">
            <v>37486259</v>
          </cell>
        </row>
        <row r="240">
          <cell r="A240">
            <v>270</v>
          </cell>
          <cell r="B240">
            <v>323346746</v>
          </cell>
        </row>
        <row r="241">
          <cell r="A241">
            <v>271</v>
          </cell>
          <cell r="B241">
            <v>0</v>
          </cell>
        </row>
        <row r="242">
          <cell r="A242">
            <v>273</v>
          </cell>
          <cell r="B242">
            <v>109410000</v>
          </cell>
        </row>
        <row r="243">
          <cell r="A243">
            <v>274</v>
          </cell>
          <cell r="B243">
            <v>8771065</v>
          </cell>
        </row>
        <row r="244">
          <cell r="A244">
            <v>275</v>
          </cell>
          <cell r="B244">
            <v>1283972</v>
          </cell>
        </row>
        <row r="245">
          <cell r="A245">
            <v>276</v>
          </cell>
          <cell r="B245">
            <v>1055598080</v>
          </cell>
        </row>
        <row r="246">
          <cell r="A246">
            <v>277</v>
          </cell>
          <cell r="B246">
            <v>1063411</v>
          </cell>
        </row>
        <row r="247">
          <cell r="A247">
            <v>278</v>
          </cell>
          <cell r="B247">
            <v>214088868</v>
          </cell>
        </row>
        <row r="248">
          <cell r="A248">
            <v>279</v>
          </cell>
          <cell r="B248">
            <v>9602200</v>
          </cell>
        </row>
        <row r="249">
          <cell r="A249">
            <v>280</v>
          </cell>
          <cell r="B249">
            <v>94171834</v>
          </cell>
        </row>
        <row r="250">
          <cell r="A250">
            <v>281</v>
          </cell>
          <cell r="B250">
            <v>203376942</v>
          </cell>
        </row>
        <row r="251">
          <cell r="A251">
            <v>282</v>
          </cell>
          <cell r="B251">
            <v>1452678</v>
          </cell>
        </row>
        <row r="252">
          <cell r="A252">
            <v>283</v>
          </cell>
          <cell r="B252">
            <v>363168486</v>
          </cell>
        </row>
        <row r="253">
          <cell r="A253">
            <v>284</v>
          </cell>
          <cell r="B253">
            <v>55683191</v>
          </cell>
        </row>
        <row r="254">
          <cell r="A254">
            <v>285</v>
          </cell>
          <cell r="B254">
            <v>665953947</v>
          </cell>
        </row>
        <row r="255">
          <cell r="A255">
            <v>286</v>
          </cell>
          <cell r="B255">
            <v>0</v>
          </cell>
        </row>
        <row r="256">
          <cell r="A256">
            <v>287</v>
          </cell>
          <cell r="B256">
            <v>0</v>
          </cell>
        </row>
        <row r="257">
          <cell r="A257">
            <v>288</v>
          </cell>
          <cell r="B257">
            <v>0</v>
          </cell>
        </row>
        <row r="258">
          <cell r="A258">
            <v>289</v>
          </cell>
          <cell r="B258">
            <v>485312042</v>
          </cell>
        </row>
        <row r="259">
          <cell r="A259">
            <v>290</v>
          </cell>
          <cell r="B259">
            <v>0</v>
          </cell>
        </row>
        <row r="260">
          <cell r="A260">
            <v>291</v>
          </cell>
          <cell r="B260">
            <v>70523514</v>
          </cell>
        </row>
        <row r="261">
          <cell r="A261">
            <v>292</v>
          </cell>
          <cell r="B261">
            <v>0</v>
          </cell>
        </row>
        <row r="262">
          <cell r="A262">
            <v>294</v>
          </cell>
          <cell r="B262">
            <v>0</v>
          </cell>
        </row>
        <row r="263">
          <cell r="A263">
            <v>295</v>
          </cell>
          <cell r="B263">
            <v>220131115</v>
          </cell>
        </row>
        <row r="264">
          <cell r="A264">
            <v>296</v>
          </cell>
          <cell r="B264">
            <v>1650995246</v>
          </cell>
        </row>
        <row r="265">
          <cell r="A265">
            <v>298</v>
          </cell>
          <cell r="B265">
            <v>8752950</v>
          </cell>
        </row>
        <row r="266">
          <cell r="A266">
            <v>299</v>
          </cell>
          <cell r="B266">
            <v>46704049</v>
          </cell>
        </row>
        <row r="267">
          <cell r="A267">
            <v>300</v>
          </cell>
          <cell r="B267">
            <v>153221959</v>
          </cell>
        </row>
        <row r="268">
          <cell r="A268">
            <v>301</v>
          </cell>
          <cell r="B268">
            <v>126851664</v>
          </cell>
        </row>
        <row r="269">
          <cell r="A269">
            <v>302</v>
          </cell>
          <cell r="B269">
            <v>310797950</v>
          </cell>
        </row>
        <row r="270">
          <cell r="A270">
            <v>303</v>
          </cell>
          <cell r="B270">
            <v>0</v>
          </cell>
        </row>
        <row r="271">
          <cell r="A271">
            <v>304</v>
          </cell>
          <cell r="B271">
            <v>422497383</v>
          </cell>
        </row>
        <row r="272">
          <cell r="A272">
            <v>305</v>
          </cell>
          <cell r="B272">
            <v>8810511</v>
          </cell>
        </row>
        <row r="273">
          <cell r="A273">
            <v>306</v>
          </cell>
          <cell r="B273">
            <v>0</v>
          </cell>
        </row>
        <row r="274">
          <cell r="A274">
            <v>307</v>
          </cell>
          <cell r="B274">
            <v>391334110</v>
          </cell>
        </row>
        <row r="275">
          <cell r="A275">
            <v>308</v>
          </cell>
          <cell r="B275">
            <v>0</v>
          </cell>
        </row>
        <row r="276">
          <cell r="A276">
            <v>309</v>
          </cell>
          <cell r="B276">
            <v>2956936600</v>
          </cell>
        </row>
        <row r="277">
          <cell r="A277">
            <v>310</v>
          </cell>
          <cell r="B277">
            <v>0</v>
          </cell>
        </row>
        <row r="278">
          <cell r="A278">
            <v>311</v>
          </cell>
          <cell r="B278">
            <v>0</v>
          </cell>
        </row>
        <row r="279">
          <cell r="A279">
            <v>312</v>
          </cell>
          <cell r="B279">
            <v>0</v>
          </cell>
        </row>
        <row r="280">
          <cell r="A280">
            <v>313</v>
          </cell>
          <cell r="B280">
            <v>0</v>
          </cell>
        </row>
        <row r="281">
          <cell r="A281">
            <v>315</v>
          </cell>
          <cell r="B281">
            <v>709940317</v>
          </cell>
        </row>
        <row r="282">
          <cell r="A282">
            <v>316</v>
          </cell>
          <cell r="B282">
            <v>263599519</v>
          </cell>
        </row>
        <row r="283">
          <cell r="A283">
            <v>317</v>
          </cell>
          <cell r="B283">
            <v>875025579</v>
          </cell>
        </row>
        <row r="284">
          <cell r="A284">
            <v>318</v>
          </cell>
          <cell r="B284">
            <v>107527103</v>
          </cell>
        </row>
        <row r="285">
          <cell r="A285">
            <v>319</v>
          </cell>
          <cell r="B285">
            <v>107588100</v>
          </cell>
        </row>
        <row r="286">
          <cell r="A286">
            <v>320</v>
          </cell>
          <cell r="B286">
            <v>2407943000</v>
          </cell>
        </row>
        <row r="287">
          <cell r="A287">
            <v>321</v>
          </cell>
          <cell r="B287">
            <v>0</v>
          </cell>
        </row>
        <row r="288">
          <cell r="A288">
            <v>322</v>
          </cell>
          <cell r="B288">
            <v>0</v>
          </cell>
        </row>
        <row r="289">
          <cell r="A289">
            <v>323</v>
          </cell>
          <cell r="B289">
            <v>-127037</v>
          </cell>
        </row>
        <row r="290">
          <cell r="A290">
            <v>324</v>
          </cell>
          <cell r="B290">
            <v>-2321226</v>
          </cell>
        </row>
        <row r="291">
          <cell r="A291">
            <v>325</v>
          </cell>
          <cell r="B291">
            <v>-14465911</v>
          </cell>
        </row>
        <row r="292">
          <cell r="A292">
            <v>326</v>
          </cell>
          <cell r="B292">
            <v>384259264</v>
          </cell>
        </row>
        <row r="293">
          <cell r="A293">
            <v>327</v>
          </cell>
          <cell r="B293">
            <v>0</v>
          </cell>
        </row>
        <row r="294">
          <cell r="A294">
            <v>328</v>
          </cell>
          <cell r="B294">
            <v>514634832</v>
          </cell>
        </row>
        <row r="295">
          <cell r="A295">
            <v>330</v>
          </cell>
          <cell r="B295">
            <v>0</v>
          </cell>
        </row>
        <row r="296">
          <cell r="A296">
            <v>331</v>
          </cell>
          <cell r="B296">
            <v>0</v>
          </cell>
        </row>
        <row r="297">
          <cell r="A297">
            <v>332</v>
          </cell>
          <cell r="B297">
            <v>0</v>
          </cell>
        </row>
        <row r="298">
          <cell r="A298">
            <v>333</v>
          </cell>
          <cell r="B298">
            <v>0</v>
          </cell>
        </row>
        <row r="299">
          <cell r="A299">
            <v>334</v>
          </cell>
          <cell r="B299">
            <v>-451064747</v>
          </cell>
        </row>
        <row r="300">
          <cell r="A300">
            <v>335</v>
          </cell>
          <cell r="B300">
            <v>0</v>
          </cell>
        </row>
        <row r="301">
          <cell r="A301">
            <v>336</v>
          </cell>
          <cell r="B301">
            <v>0</v>
          </cell>
        </row>
        <row r="302">
          <cell r="A302">
            <v>337</v>
          </cell>
          <cell r="B302">
            <v>0</v>
          </cell>
        </row>
        <row r="303">
          <cell r="A303">
            <v>338</v>
          </cell>
          <cell r="B303">
            <v>0</v>
          </cell>
        </row>
        <row r="304">
          <cell r="A304">
            <v>339</v>
          </cell>
          <cell r="B304">
            <v>1126180989</v>
          </cell>
        </row>
        <row r="305">
          <cell r="A305">
            <v>340</v>
          </cell>
          <cell r="B305">
            <v>0</v>
          </cell>
        </row>
        <row r="306">
          <cell r="A306">
            <v>341</v>
          </cell>
          <cell r="B306">
            <v>318626</v>
          </cell>
        </row>
        <row r="307">
          <cell r="A307">
            <v>345</v>
          </cell>
          <cell r="B307">
            <v>12547718145</v>
          </cell>
        </row>
        <row r="308">
          <cell r="A308">
            <v>347</v>
          </cell>
          <cell r="B308">
            <v>0</v>
          </cell>
        </row>
        <row r="309">
          <cell r="A309">
            <v>348</v>
          </cell>
          <cell r="B309">
            <v>435897109</v>
          </cell>
        </row>
        <row r="310">
          <cell r="A310">
            <v>349</v>
          </cell>
          <cell r="B310">
            <v>0</v>
          </cell>
        </row>
        <row r="311">
          <cell r="A311" t="str">
            <v>(vuote)</v>
          </cell>
          <cell r="B311">
            <v>-24550757479</v>
          </cell>
        </row>
        <row r="312">
          <cell r="A312">
            <v>70</v>
          </cell>
          <cell r="B312">
            <v>-1908170240</v>
          </cell>
        </row>
        <row r="313">
          <cell r="A313">
            <v>133</v>
          </cell>
          <cell r="B313">
            <v>15021346000</v>
          </cell>
        </row>
        <row r="314">
          <cell r="A314">
            <v>26</v>
          </cell>
          <cell r="B314">
            <v>-34681422000</v>
          </cell>
        </row>
        <row r="315">
          <cell r="A315">
            <v>36</v>
          </cell>
          <cell r="B315">
            <v>-10901927000</v>
          </cell>
        </row>
        <row r="316">
          <cell r="A316">
            <v>293</v>
          </cell>
          <cell r="B316">
            <v>292865730</v>
          </cell>
        </row>
        <row r="317">
          <cell r="A317">
            <v>89</v>
          </cell>
          <cell r="B317">
            <v>574867471</v>
          </cell>
        </row>
        <row r="318">
          <cell r="A318">
            <v>100</v>
          </cell>
          <cell r="B318">
            <v>2393455000</v>
          </cell>
        </row>
        <row r="319">
          <cell r="A319">
            <v>97</v>
          </cell>
          <cell r="B319">
            <v>1042000</v>
          </cell>
        </row>
        <row r="320">
          <cell r="A320">
            <v>111</v>
          </cell>
          <cell r="B320">
            <v>3244076000</v>
          </cell>
        </row>
        <row r="321">
          <cell r="A321">
            <v>139</v>
          </cell>
          <cell r="B321">
            <v>851329000</v>
          </cell>
        </row>
        <row r="322">
          <cell r="A322">
            <v>102</v>
          </cell>
          <cell r="B322">
            <v>10095405000</v>
          </cell>
        </row>
        <row r="323">
          <cell r="A323" t="str">
            <v>Totale complessivo</v>
          </cell>
          <cell r="B323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AD589"/>
  <sheetViews>
    <sheetView showGridLines="0" tabSelected="1" view="pageBreakPreview" topLeftCell="D546" zoomScale="85" zoomScaleNormal="90" zoomScaleSheetLayoutView="85" workbookViewId="0">
      <selection activeCell="E583" sqref="E583"/>
    </sheetView>
  </sheetViews>
  <sheetFormatPr defaultColWidth="10.28515625" defaultRowHeight="15" x14ac:dyDescent="0.25"/>
  <cols>
    <col min="1" max="1" width="7.42578125" style="1" hidden="1" customWidth="1"/>
    <col min="2" max="2" width="6.7109375" style="1" hidden="1" customWidth="1"/>
    <col min="3" max="3" width="5.42578125" style="1" hidden="1" customWidth="1"/>
    <col min="4" max="4" width="13.140625" style="3" customWidth="1"/>
    <col min="5" max="5" width="119.140625" style="3" customWidth="1"/>
    <col min="6" max="6" width="7" style="161" customWidth="1"/>
    <col min="7" max="7" width="24" style="4" customWidth="1"/>
    <col min="8" max="8" width="22.140625" style="5" customWidth="1"/>
    <col min="9" max="9" width="20.28515625" style="5" customWidth="1"/>
    <col min="10" max="10" width="30.42578125" style="5" customWidth="1"/>
    <col min="11" max="11" width="1.7109375" style="5" customWidth="1"/>
    <col min="12" max="12" width="20.42578125" style="5" customWidth="1"/>
    <col min="13" max="13" width="3.28515625" style="5" customWidth="1"/>
    <col min="14" max="14" width="12.85546875" style="5" customWidth="1"/>
    <col min="15" max="15" width="13.7109375" style="5" customWidth="1"/>
    <col min="16" max="16" width="9.42578125" style="5" customWidth="1"/>
    <col min="17" max="17" width="8" style="5" customWidth="1"/>
    <col min="18" max="18" width="4.85546875" style="5" customWidth="1"/>
    <col min="19" max="19" width="12.5703125" style="5" customWidth="1"/>
    <col min="20" max="20" width="5.42578125" style="5" customWidth="1"/>
    <col min="21" max="21" width="21.42578125" style="5" customWidth="1"/>
    <col min="22" max="22" width="1.7109375" style="5" customWidth="1"/>
    <col min="23" max="23" width="3.42578125" style="1" customWidth="1"/>
    <col min="24" max="24" width="9.28515625" style="1" customWidth="1"/>
    <col min="25" max="25" width="5.28515625" style="1" customWidth="1"/>
    <col min="26" max="28" width="3.28515625" style="1" customWidth="1"/>
    <col min="29" max="29" width="12.5703125" style="7" customWidth="1"/>
    <col min="30" max="30" width="13" style="8" customWidth="1"/>
    <col min="31" max="230" width="10.28515625" style="1"/>
    <col min="231" max="239" width="9.140625" style="1" customWidth="1"/>
    <col min="240" max="240" width="1" style="1" customWidth="1"/>
    <col min="241" max="244" width="3.28515625" style="1" customWidth="1"/>
    <col min="245" max="245" width="1.85546875" style="1" customWidth="1"/>
    <col min="246" max="246" width="17.85546875" style="1" customWidth="1"/>
    <col min="247" max="247" width="1.85546875" style="1" customWidth="1"/>
    <col min="248" max="251" width="3.28515625" style="1" customWidth="1"/>
    <col min="252" max="252" width="1.85546875" style="1" customWidth="1"/>
    <col min="253" max="253" width="12.42578125" style="1" customWidth="1"/>
    <col min="254" max="254" width="1.85546875" style="1" customWidth="1"/>
    <col min="255" max="257" width="3" style="1" customWidth="1"/>
    <col min="258" max="258" width="4.42578125" style="1" customWidth="1"/>
    <col min="259" max="260" width="3" style="1" customWidth="1"/>
    <col min="261" max="266" width="3.28515625" style="1" customWidth="1"/>
    <col min="267" max="268" width="9.140625" style="1" customWidth="1"/>
    <col min="269" max="272" width="3.28515625" style="1" customWidth="1"/>
    <col min="273" max="273" width="4.140625" style="1" customWidth="1"/>
    <col min="274" max="486" width="10.28515625" style="1"/>
    <col min="487" max="495" width="9.140625" style="1" customWidth="1"/>
    <col min="496" max="496" width="1" style="1" customWidth="1"/>
    <col min="497" max="500" width="3.28515625" style="1" customWidth="1"/>
    <col min="501" max="501" width="1.85546875" style="1" customWidth="1"/>
    <col min="502" max="502" width="17.85546875" style="1" customWidth="1"/>
    <col min="503" max="503" width="1.85546875" style="1" customWidth="1"/>
    <col min="504" max="507" width="3.28515625" style="1" customWidth="1"/>
    <col min="508" max="508" width="1.85546875" style="1" customWidth="1"/>
    <col min="509" max="509" width="12.42578125" style="1" customWidth="1"/>
    <col min="510" max="510" width="1.85546875" style="1" customWidth="1"/>
    <col min="511" max="513" width="3" style="1" customWidth="1"/>
    <col min="514" max="514" width="4.42578125" style="1" customWidth="1"/>
    <col min="515" max="516" width="3" style="1" customWidth="1"/>
    <col min="517" max="522" width="3.28515625" style="1" customWidth="1"/>
    <col min="523" max="524" width="9.140625" style="1" customWidth="1"/>
    <col min="525" max="528" width="3.28515625" style="1" customWidth="1"/>
    <col min="529" max="529" width="4.140625" style="1" customWidth="1"/>
    <col min="530" max="742" width="10.28515625" style="1"/>
    <col min="743" max="751" width="9.140625" style="1" customWidth="1"/>
    <col min="752" max="752" width="1" style="1" customWidth="1"/>
    <col min="753" max="756" width="3.28515625" style="1" customWidth="1"/>
    <col min="757" max="757" width="1.85546875" style="1" customWidth="1"/>
    <col min="758" max="758" width="17.85546875" style="1" customWidth="1"/>
    <col min="759" max="759" width="1.85546875" style="1" customWidth="1"/>
    <col min="760" max="763" width="3.28515625" style="1" customWidth="1"/>
    <col min="764" max="764" width="1.85546875" style="1" customWidth="1"/>
    <col min="765" max="765" width="12.42578125" style="1" customWidth="1"/>
    <col min="766" max="766" width="1.85546875" style="1" customWidth="1"/>
    <col min="767" max="769" width="3" style="1" customWidth="1"/>
    <col min="770" max="770" width="4.42578125" style="1" customWidth="1"/>
    <col min="771" max="772" width="3" style="1" customWidth="1"/>
    <col min="773" max="778" width="3.28515625" style="1" customWidth="1"/>
    <col min="779" max="780" width="9.140625" style="1" customWidth="1"/>
    <col min="781" max="784" width="3.28515625" style="1" customWidth="1"/>
    <col min="785" max="785" width="4.140625" style="1" customWidth="1"/>
    <col min="786" max="998" width="10.28515625" style="1"/>
    <col min="999" max="1007" width="9.140625" style="1" customWidth="1"/>
    <col min="1008" max="1008" width="1" style="1" customWidth="1"/>
    <col min="1009" max="1012" width="3.28515625" style="1" customWidth="1"/>
    <col min="1013" max="1013" width="1.85546875" style="1" customWidth="1"/>
    <col min="1014" max="1014" width="17.85546875" style="1" customWidth="1"/>
    <col min="1015" max="1015" width="1.85546875" style="1" customWidth="1"/>
    <col min="1016" max="1019" width="3.28515625" style="1" customWidth="1"/>
    <col min="1020" max="1020" width="1.85546875" style="1" customWidth="1"/>
    <col min="1021" max="1021" width="12.42578125" style="1" customWidth="1"/>
    <col min="1022" max="1022" width="1.85546875" style="1" customWidth="1"/>
    <col min="1023" max="1025" width="3" style="1" customWidth="1"/>
    <col min="1026" max="1026" width="4.42578125" style="1" customWidth="1"/>
    <col min="1027" max="1028" width="3" style="1" customWidth="1"/>
    <col min="1029" max="1034" width="3.28515625" style="1" customWidth="1"/>
    <col min="1035" max="1036" width="9.140625" style="1" customWidth="1"/>
    <col min="1037" max="1040" width="3.28515625" style="1" customWidth="1"/>
    <col min="1041" max="1041" width="4.140625" style="1" customWidth="1"/>
    <col min="1042" max="1254" width="10.28515625" style="1"/>
    <col min="1255" max="1263" width="9.140625" style="1" customWidth="1"/>
    <col min="1264" max="1264" width="1" style="1" customWidth="1"/>
    <col min="1265" max="1268" width="3.28515625" style="1" customWidth="1"/>
    <col min="1269" max="1269" width="1.85546875" style="1" customWidth="1"/>
    <col min="1270" max="1270" width="17.85546875" style="1" customWidth="1"/>
    <col min="1271" max="1271" width="1.85546875" style="1" customWidth="1"/>
    <col min="1272" max="1275" width="3.28515625" style="1" customWidth="1"/>
    <col min="1276" max="1276" width="1.85546875" style="1" customWidth="1"/>
    <col min="1277" max="1277" width="12.42578125" style="1" customWidth="1"/>
    <col min="1278" max="1278" width="1.85546875" style="1" customWidth="1"/>
    <col min="1279" max="1281" width="3" style="1" customWidth="1"/>
    <col min="1282" max="1282" width="4.42578125" style="1" customWidth="1"/>
    <col min="1283" max="1284" width="3" style="1" customWidth="1"/>
    <col min="1285" max="1290" width="3.28515625" style="1" customWidth="1"/>
    <col min="1291" max="1292" width="9.140625" style="1" customWidth="1"/>
    <col min="1293" max="1296" width="3.28515625" style="1" customWidth="1"/>
    <col min="1297" max="1297" width="4.140625" style="1" customWidth="1"/>
    <col min="1298" max="1510" width="10.28515625" style="1"/>
    <col min="1511" max="1519" width="9.140625" style="1" customWidth="1"/>
    <col min="1520" max="1520" width="1" style="1" customWidth="1"/>
    <col min="1521" max="1524" width="3.28515625" style="1" customWidth="1"/>
    <col min="1525" max="1525" width="1.85546875" style="1" customWidth="1"/>
    <col min="1526" max="1526" width="17.85546875" style="1" customWidth="1"/>
    <col min="1527" max="1527" width="1.85546875" style="1" customWidth="1"/>
    <col min="1528" max="1531" width="3.28515625" style="1" customWidth="1"/>
    <col min="1532" max="1532" width="1.85546875" style="1" customWidth="1"/>
    <col min="1533" max="1533" width="12.42578125" style="1" customWidth="1"/>
    <col min="1534" max="1534" width="1.85546875" style="1" customWidth="1"/>
    <col min="1535" max="1537" width="3" style="1" customWidth="1"/>
    <col min="1538" max="1538" width="4.42578125" style="1" customWidth="1"/>
    <col min="1539" max="1540" width="3" style="1" customWidth="1"/>
    <col min="1541" max="1546" width="3.28515625" style="1" customWidth="1"/>
    <col min="1547" max="1548" width="9.140625" style="1" customWidth="1"/>
    <col min="1549" max="1552" width="3.28515625" style="1" customWidth="1"/>
    <col min="1553" max="1553" width="4.140625" style="1" customWidth="1"/>
    <col min="1554" max="1766" width="10.28515625" style="1"/>
    <col min="1767" max="1775" width="9.140625" style="1" customWidth="1"/>
    <col min="1776" max="1776" width="1" style="1" customWidth="1"/>
    <col min="1777" max="1780" width="3.28515625" style="1" customWidth="1"/>
    <col min="1781" max="1781" width="1.85546875" style="1" customWidth="1"/>
    <col min="1782" max="1782" width="17.85546875" style="1" customWidth="1"/>
    <col min="1783" max="1783" width="1.85546875" style="1" customWidth="1"/>
    <col min="1784" max="1787" width="3.28515625" style="1" customWidth="1"/>
    <col min="1788" max="1788" width="1.85546875" style="1" customWidth="1"/>
    <col min="1789" max="1789" width="12.42578125" style="1" customWidth="1"/>
    <col min="1790" max="1790" width="1.85546875" style="1" customWidth="1"/>
    <col min="1791" max="1793" width="3" style="1" customWidth="1"/>
    <col min="1794" max="1794" width="4.42578125" style="1" customWidth="1"/>
    <col min="1795" max="1796" width="3" style="1" customWidth="1"/>
    <col min="1797" max="1802" width="3.28515625" style="1" customWidth="1"/>
    <col min="1803" max="1804" width="9.140625" style="1" customWidth="1"/>
    <col min="1805" max="1808" width="3.28515625" style="1" customWidth="1"/>
    <col min="1809" max="1809" width="4.140625" style="1" customWidth="1"/>
    <col min="1810" max="2022" width="10.28515625" style="1"/>
    <col min="2023" max="2031" width="9.140625" style="1" customWidth="1"/>
    <col min="2032" max="2032" width="1" style="1" customWidth="1"/>
    <col min="2033" max="2036" width="3.28515625" style="1" customWidth="1"/>
    <col min="2037" max="2037" width="1.85546875" style="1" customWidth="1"/>
    <col min="2038" max="2038" width="17.85546875" style="1" customWidth="1"/>
    <col min="2039" max="2039" width="1.85546875" style="1" customWidth="1"/>
    <col min="2040" max="2043" width="3.28515625" style="1" customWidth="1"/>
    <col min="2044" max="2044" width="1.85546875" style="1" customWidth="1"/>
    <col min="2045" max="2045" width="12.42578125" style="1" customWidth="1"/>
    <col min="2046" max="2046" width="1.85546875" style="1" customWidth="1"/>
    <col min="2047" max="2049" width="3" style="1" customWidth="1"/>
    <col min="2050" max="2050" width="4.42578125" style="1" customWidth="1"/>
    <col min="2051" max="2052" width="3" style="1" customWidth="1"/>
    <col min="2053" max="2058" width="3.28515625" style="1" customWidth="1"/>
    <col min="2059" max="2060" width="9.140625" style="1" customWidth="1"/>
    <col min="2061" max="2064" width="3.28515625" style="1" customWidth="1"/>
    <col min="2065" max="2065" width="4.140625" style="1" customWidth="1"/>
    <col min="2066" max="2278" width="10.28515625" style="1"/>
    <col min="2279" max="2287" width="9.140625" style="1" customWidth="1"/>
    <col min="2288" max="2288" width="1" style="1" customWidth="1"/>
    <col min="2289" max="2292" width="3.28515625" style="1" customWidth="1"/>
    <col min="2293" max="2293" width="1.85546875" style="1" customWidth="1"/>
    <col min="2294" max="2294" width="17.85546875" style="1" customWidth="1"/>
    <col min="2295" max="2295" width="1.85546875" style="1" customWidth="1"/>
    <col min="2296" max="2299" width="3.28515625" style="1" customWidth="1"/>
    <col min="2300" max="2300" width="1.85546875" style="1" customWidth="1"/>
    <col min="2301" max="2301" width="12.42578125" style="1" customWidth="1"/>
    <col min="2302" max="2302" width="1.85546875" style="1" customWidth="1"/>
    <col min="2303" max="2305" width="3" style="1" customWidth="1"/>
    <col min="2306" max="2306" width="4.42578125" style="1" customWidth="1"/>
    <col min="2307" max="2308" width="3" style="1" customWidth="1"/>
    <col min="2309" max="2314" width="3.28515625" style="1" customWidth="1"/>
    <col min="2315" max="2316" width="9.140625" style="1" customWidth="1"/>
    <col min="2317" max="2320" width="3.28515625" style="1" customWidth="1"/>
    <col min="2321" max="2321" width="4.140625" style="1" customWidth="1"/>
    <col min="2322" max="2534" width="10.28515625" style="1"/>
    <col min="2535" max="2543" width="9.140625" style="1" customWidth="1"/>
    <col min="2544" max="2544" width="1" style="1" customWidth="1"/>
    <col min="2545" max="2548" width="3.28515625" style="1" customWidth="1"/>
    <col min="2549" max="2549" width="1.85546875" style="1" customWidth="1"/>
    <col min="2550" max="2550" width="17.85546875" style="1" customWidth="1"/>
    <col min="2551" max="2551" width="1.85546875" style="1" customWidth="1"/>
    <col min="2552" max="2555" width="3.28515625" style="1" customWidth="1"/>
    <col min="2556" max="2556" width="1.85546875" style="1" customWidth="1"/>
    <col min="2557" max="2557" width="12.42578125" style="1" customWidth="1"/>
    <col min="2558" max="2558" width="1.85546875" style="1" customWidth="1"/>
    <col min="2559" max="2561" width="3" style="1" customWidth="1"/>
    <col min="2562" max="2562" width="4.42578125" style="1" customWidth="1"/>
    <col min="2563" max="2564" width="3" style="1" customWidth="1"/>
    <col min="2565" max="2570" width="3.28515625" style="1" customWidth="1"/>
    <col min="2571" max="2572" width="9.140625" style="1" customWidth="1"/>
    <col min="2573" max="2576" width="3.28515625" style="1" customWidth="1"/>
    <col min="2577" max="2577" width="4.140625" style="1" customWidth="1"/>
    <col min="2578" max="2790" width="10.28515625" style="1"/>
    <col min="2791" max="2799" width="9.140625" style="1" customWidth="1"/>
    <col min="2800" max="2800" width="1" style="1" customWidth="1"/>
    <col min="2801" max="2804" width="3.28515625" style="1" customWidth="1"/>
    <col min="2805" max="2805" width="1.85546875" style="1" customWidth="1"/>
    <col min="2806" max="2806" width="17.85546875" style="1" customWidth="1"/>
    <col min="2807" max="2807" width="1.85546875" style="1" customWidth="1"/>
    <col min="2808" max="2811" width="3.28515625" style="1" customWidth="1"/>
    <col min="2812" max="2812" width="1.85546875" style="1" customWidth="1"/>
    <col min="2813" max="2813" width="12.42578125" style="1" customWidth="1"/>
    <col min="2814" max="2814" width="1.85546875" style="1" customWidth="1"/>
    <col min="2815" max="2817" width="3" style="1" customWidth="1"/>
    <col min="2818" max="2818" width="4.42578125" style="1" customWidth="1"/>
    <col min="2819" max="2820" width="3" style="1" customWidth="1"/>
    <col min="2821" max="2826" width="3.28515625" style="1" customWidth="1"/>
    <col min="2827" max="2828" width="9.140625" style="1" customWidth="1"/>
    <col min="2829" max="2832" width="3.28515625" style="1" customWidth="1"/>
    <col min="2833" max="2833" width="4.140625" style="1" customWidth="1"/>
    <col min="2834" max="3046" width="10.28515625" style="1"/>
    <col min="3047" max="3055" width="9.140625" style="1" customWidth="1"/>
    <col min="3056" max="3056" width="1" style="1" customWidth="1"/>
    <col min="3057" max="3060" width="3.28515625" style="1" customWidth="1"/>
    <col min="3061" max="3061" width="1.85546875" style="1" customWidth="1"/>
    <col min="3062" max="3062" width="17.85546875" style="1" customWidth="1"/>
    <col min="3063" max="3063" width="1.85546875" style="1" customWidth="1"/>
    <col min="3064" max="3067" width="3.28515625" style="1" customWidth="1"/>
    <col min="3068" max="3068" width="1.85546875" style="1" customWidth="1"/>
    <col min="3069" max="3069" width="12.42578125" style="1" customWidth="1"/>
    <col min="3070" max="3070" width="1.85546875" style="1" customWidth="1"/>
    <col min="3071" max="3073" width="3" style="1" customWidth="1"/>
    <col min="3074" max="3074" width="4.42578125" style="1" customWidth="1"/>
    <col min="3075" max="3076" width="3" style="1" customWidth="1"/>
    <col min="3077" max="3082" width="3.28515625" style="1" customWidth="1"/>
    <col min="3083" max="3084" width="9.140625" style="1" customWidth="1"/>
    <col min="3085" max="3088" width="3.28515625" style="1" customWidth="1"/>
    <col min="3089" max="3089" width="4.140625" style="1" customWidth="1"/>
    <col min="3090" max="3302" width="10.28515625" style="1"/>
    <col min="3303" max="3311" width="9.140625" style="1" customWidth="1"/>
    <col min="3312" max="3312" width="1" style="1" customWidth="1"/>
    <col min="3313" max="3316" width="3.28515625" style="1" customWidth="1"/>
    <col min="3317" max="3317" width="1.85546875" style="1" customWidth="1"/>
    <col min="3318" max="3318" width="17.85546875" style="1" customWidth="1"/>
    <col min="3319" max="3319" width="1.85546875" style="1" customWidth="1"/>
    <col min="3320" max="3323" width="3.28515625" style="1" customWidth="1"/>
    <col min="3324" max="3324" width="1.85546875" style="1" customWidth="1"/>
    <col min="3325" max="3325" width="12.42578125" style="1" customWidth="1"/>
    <col min="3326" max="3326" width="1.85546875" style="1" customWidth="1"/>
    <col min="3327" max="3329" width="3" style="1" customWidth="1"/>
    <col min="3330" max="3330" width="4.42578125" style="1" customWidth="1"/>
    <col min="3331" max="3332" width="3" style="1" customWidth="1"/>
    <col min="3333" max="3338" width="3.28515625" style="1" customWidth="1"/>
    <col min="3339" max="3340" width="9.140625" style="1" customWidth="1"/>
    <col min="3341" max="3344" width="3.28515625" style="1" customWidth="1"/>
    <col min="3345" max="3345" width="4.140625" style="1" customWidth="1"/>
    <col min="3346" max="3558" width="10.28515625" style="1"/>
    <col min="3559" max="3567" width="9.140625" style="1" customWidth="1"/>
    <col min="3568" max="3568" width="1" style="1" customWidth="1"/>
    <col min="3569" max="3572" width="3.28515625" style="1" customWidth="1"/>
    <col min="3573" max="3573" width="1.85546875" style="1" customWidth="1"/>
    <col min="3574" max="3574" width="17.85546875" style="1" customWidth="1"/>
    <col min="3575" max="3575" width="1.85546875" style="1" customWidth="1"/>
    <col min="3576" max="3579" width="3.28515625" style="1" customWidth="1"/>
    <col min="3580" max="3580" width="1.85546875" style="1" customWidth="1"/>
    <col min="3581" max="3581" width="12.42578125" style="1" customWidth="1"/>
    <col min="3582" max="3582" width="1.85546875" style="1" customWidth="1"/>
    <col min="3583" max="3585" width="3" style="1" customWidth="1"/>
    <col min="3586" max="3586" width="4.42578125" style="1" customWidth="1"/>
    <col min="3587" max="3588" width="3" style="1" customWidth="1"/>
    <col min="3589" max="3594" width="3.28515625" style="1" customWidth="1"/>
    <col min="3595" max="3596" width="9.140625" style="1" customWidth="1"/>
    <col min="3597" max="3600" width="3.28515625" style="1" customWidth="1"/>
    <col min="3601" max="3601" width="4.140625" style="1" customWidth="1"/>
    <col min="3602" max="3814" width="10.28515625" style="1"/>
    <col min="3815" max="3823" width="9.140625" style="1" customWidth="1"/>
    <col min="3824" max="3824" width="1" style="1" customWidth="1"/>
    <col min="3825" max="3828" width="3.28515625" style="1" customWidth="1"/>
    <col min="3829" max="3829" width="1.85546875" style="1" customWidth="1"/>
    <col min="3830" max="3830" width="17.85546875" style="1" customWidth="1"/>
    <col min="3831" max="3831" width="1.85546875" style="1" customWidth="1"/>
    <col min="3832" max="3835" width="3.28515625" style="1" customWidth="1"/>
    <col min="3836" max="3836" width="1.85546875" style="1" customWidth="1"/>
    <col min="3837" max="3837" width="12.42578125" style="1" customWidth="1"/>
    <col min="3838" max="3838" width="1.85546875" style="1" customWidth="1"/>
    <col min="3839" max="3841" width="3" style="1" customWidth="1"/>
    <col min="3842" max="3842" width="4.42578125" style="1" customWidth="1"/>
    <col min="3843" max="3844" width="3" style="1" customWidth="1"/>
    <col min="3845" max="3850" width="3.28515625" style="1" customWidth="1"/>
    <col min="3851" max="3852" width="9.140625" style="1" customWidth="1"/>
    <col min="3853" max="3856" width="3.28515625" style="1" customWidth="1"/>
    <col min="3857" max="3857" width="4.140625" style="1" customWidth="1"/>
    <col min="3858" max="4070" width="10.28515625" style="1"/>
    <col min="4071" max="4079" width="9.140625" style="1" customWidth="1"/>
    <col min="4080" max="4080" width="1" style="1" customWidth="1"/>
    <col min="4081" max="4084" width="3.28515625" style="1" customWidth="1"/>
    <col min="4085" max="4085" width="1.85546875" style="1" customWidth="1"/>
    <col min="4086" max="4086" width="17.85546875" style="1" customWidth="1"/>
    <col min="4087" max="4087" width="1.85546875" style="1" customWidth="1"/>
    <col min="4088" max="4091" width="3.28515625" style="1" customWidth="1"/>
    <col min="4092" max="4092" width="1.85546875" style="1" customWidth="1"/>
    <col min="4093" max="4093" width="12.42578125" style="1" customWidth="1"/>
    <col min="4094" max="4094" width="1.85546875" style="1" customWidth="1"/>
    <col min="4095" max="4097" width="3" style="1" customWidth="1"/>
    <col min="4098" max="4098" width="4.42578125" style="1" customWidth="1"/>
    <col min="4099" max="4100" width="3" style="1" customWidth="1"/>
    <col min="4101" max="4106" width="3.28515625" style="1" customWidth="1"/>
    <col min="4107" max="4108" width="9.140625" style="1" customWidth="1"/>
    <col min="4109" max="4112" width="3.28515625" style="1" customWidth="1"/>
    <col min="4113" max="4113" width="4.140625" style="1" customWidth="1"/>
    <col min="4114" max="4326" width="10.28515625" style="1"/>
    <col min="4327" max="4335" width="9.140625" style="1" customWidth="1"/>
    <col min="4336" max="4336" width="1" style="1" customWidth="1"/>
    <col min="4337" max="4340" width="3.28515625" style="1" customWidth="1"/>
    <col min="4341" max="4341" width="1.85546875" style="1" customWidth="1"/>
    <col min="4342" max="4342" width="17.85546875" style="1" customWidth="1"/>
    <col min="4343" max="4343" width="1.85546875" style="1" customWidth="1"/>
    <col min="4344" max="4347" width="3.28515625" style="1" customWidth="1"/>
    <col min="4348" max="4348" width="1.85546875" style="1" customWidth="1"/>
    <col min="4349" max="4349" width="12.42578125" style="1" customWidth="1"/>
    <col min="4350" max="4350" width="1.85546875" style="1" customWidth="1"/>
    <col min="4351" max="4353" width="3" style="1" customWidth="1"/>
    <col min="4354" max="4354" width="4.42578125" style="1" customWidth="1"/>
    <col min="4355" max="4356" width="3" style="1" customWidth="1"/>
    <col min="4357" max="4362" width="3.28515625" style="1" customWidth="1"/>
    <col min="4363" max="4364" width="9.140625" style="1" customWidth="1"/>
    <col min="4365" max="4368" width="3.28515625" style="1" customWidth="1"/>
    <col min="4369" max="4369" width="4.140625" style="1" customWidth="1"/>
    <col min="4370" max="4582" width="10.28515625" style="1"/>
    <col min="4583" max="4591" width="9.140625" style="1" customWidth="1"/>
    <col min="4592" max="4592" width="1" style="1" customWidth="1"/>
    <col min="4593" max="4596" width="3.28515625" style="1" customWidth="1"/>
    <col min="4597" max="4597" width="1.85546875" style="1" customWidth="1"/>
    <col min="4598" max="4598" width="17.85546875" style="1" customWidth="1"/>
    <col min="4599" max="4599" width="1.85546875" style="1" customWidth="1"/>
    <col min="4600" max="4603" width="3.28515625" style="1" customWidth="1"/>
    <col min="4604" max="4604" width="1.85546875" style="1" customWidth="1"/>
    <col min="4605" max="4605" width="12.42578125" style="1" customWidth="1"/>
    <col min="4606" max="4606" width="1.85546875" style="1" customWidth="1"/>
    <col min="4607" max="4609" width="3" style="1" customWidth="1"/>
    <col min="4610" max="4610" width="4.42578125" style="1" customWidth="1"/>
    <col min="4611" max="4612" width="3" style="1" customWidth="1"/>
    <col min="4613" max="4618" width="3.28515625" style="1" customWidth="1"/>
    <col min="4619" max="4620" width="9.140625" style="1" customWidth="1"/>
    <col min="4621" max="4624" width="3.28515625" style="1" customWidth="1"/>
    <col min="4625" max="4625" width="4.140625" style="1" customWidth="1"/>
    <col min="4626" max="4838" width="10.28515625" style="1"/>
    <col min="4839" max="4847" width="9.140625" style="1" customWidth="1"/>
    <col min="4848" max="4848" width="1" style="1" customWidth="1"/>
    <col min="4849" max="4852" width="3.28515625" style="1" customWidth="1"/>
    <col min="4853" max="4853" width="1.85546875" style="1" customWidth="1"/>
    <col min="4854" max="4854" width="17.85546875" style="1" customWidth="1"/>
    <col min="4855" max="4855" width="1.85546875" style="1" customWidth="1"/>
    <col min="4856" max="4859" width="3.28515625" style="1" customWidth="1"/>
    <col min="4860" max="4860" width="1.85546875" style="1" customWidth="1"/>
    <col min="4861" max="4861" width="12.42578125" style="1" customWidth="1"/>
    <col min="4862" max="4862" width="1.85546875" style="1" customWidth="1"/>
    <col min="4863" max="4865" width="3" style="1" customWidth="1"/>
    <col min="4866" max="4866" width="4.42578125" style="1" customWidth="1"/>
    <col min="4867" max="4868" width="3" style="1" customWidth="1"/>
    <col min="4869" max="4874" width="3.28515625" style="1" customWidth="1"/>
    <col min="4875" max="4876" width="9.140625" style="1" customWidth="1"/>
    <col min="4877" max="4880" width="3.28515625" style="1" customWidth="1"/>
    <col min="4881" max="4881" width="4.140625" style="1" customWidth="1"/>
    <col min="4882" max="5094" width="10.28515625" style="1"/>
    <col min="5095" max="5103" width="9.140625" style="1" customWidth="1"/>
    <col min="5104" max="5104" width="1" style="1" customWidth="1"/>
    <col min="5105" max="5108" width="3.28515625" style="1" customWidth="1"/>
    <col min="5109" max="5109" width="1.85546875" style="1" customWidth="1"/>
    <col min="5110" max="5110" width="17.85546875" style="1" customWidth="1"/>
    <col min="5111" max="5111" width="1.85546875" style="1" customWidth="1"/>
    <col min="5112" max="5115" width="3.28515625" style="1" customWidth="1"/>
    <col min="5116" max="5116" width="1.85546875" style="1" customWidth="1"/>
    <col min="5117" max="5117" width="12.42578125" style="1" customWidth="1"/>
    <col min="5118" max="5118" width="1.85546875" style="1" customWidth="1"/>
    <col min="5119" max="5121" width="3" style="1" customWidth="1"/>
    <col min="5122" max="5122" width="4.42578125" style="1" customWidth="1"/>
    <col min="5123" max="5124" width="3" style="1" customWidth="1"/>
    <col min="5125" max="5130" width="3.28515625" style="1" customWidth="1"/>
    <col min="5131" max="5132" width="9.140625" style="1" customWidth="1"/>
    <col min="5133" max="5136" width="3.28515625" style="1" customWidth="1"/>
    <col min="5137" max="5137" width="4.140625" style="1" customWidth="1"/>
    <col min="5138" max="5350" width="10.28515625" style="1"/>
    <col min="5351" max="5359" width="9.140625" style="1" customWidth="1"/>
    <col min="5360" max="5360" width="1" style="1" customWidth="1"/>
    <col min="5361" max="5364" width="3.28515625" style="1" customWidth="1"/>
    <col min="5365" max="5365" width="1.85546875" style="1" customWidth="1"/>
    <col min="5366" max="5366" width="17.85546875" style="1" customWidth="1"/>
    <col min="5367" max="5367" width="1.85546875" style="1" customWidth="1"/>
    <col min="5368" max="5371" width="3.28515625" style="1" customWidth="1"/>
    <col min="5372" max="5372" width="1.85546875" style="1" customWidth="1"/>
    <col min="5373" max="5373" width="12.42578125" style="1" customWidth="1"/>
    <col min="5374" max="5374" width="1.85546875" style="1" customWidth="1"/>
    <col min="5375" max="5377" width="3" style="1" customWidth="1"/>
    <col min="5378" max="5378" width="4.42578125" style="1" customWidth="1"/>
    <col min="5379" max="5380" width="3" style="1" customWidth="1"/>
    <col min="5381" max="5386" width="3.28515625" style="1" customWidth="1"/>
    <col min="5387" max="5388" width="9.140625" style="1" customWidth="1"/>
    <col min="5389" max="5392" width="3.28515625" style="1" customWidth="1"/>
    <col min="5393" max="5393" width="4.140625" style="1" customWidth="1"/>
    <col min="5394" max="5606" width="10.28515625" style="1"/>
    <col min="5607" max="5615" width="9.140625" style="1" customWidth="1"/>
    <col min="5616" max="5616" width="1" style="1" customWidth="1"/>
    <col min="5617" max="5620" width="3.28515625" style="1" customWidth="1"/>
    <col min="5621" max="5621" width="1.85546875" style="1" customWidth="1"/>
    <col min="5622" max="5622" width="17.85546875" style="1" customWidth="1"/>
    <col min="5623" max="5623" width="1.85546875" style="1" customWidth="1"/>
    <col min="5624" max="5627" width="3.28515625" style="1" customWidth="1"/>
    <col min="5628" max="5628" width="1.85546875" style="1" customWidth="1"/>
    <col min="5629" max="5629" width="12.42578125" style="1" customWidth="1"/>
    <col min="5630" max="5630" width="1.85546875" style="1" customWidth="1"/>
    <col min="5631" max="5633" width="3" style="1" customWidth="1"/>
    <col min="5634" max="5634" width="4.42578125" style="1" customWidth="1"/>
    <col min="5635" max="5636" width="3" style="1" customWidth="1"/>
    <col min="5637" max="5642" width="3.28515625" style="1" customWidth="1"/>
    <col min="5643" max="5644" width="9.140625" style="1" customWidth="1"/>
    <col min="5645" max="5648" width="3.28515625" style="1" customWidth="1"/>
    <col min="5649" max="5649" width="4.140625" style="1" customWidth="1"/>
    <col min="5650" max="5862" width="10.28515625" style="1"/>
    <col min="5863" max="5871" width="9.140625" style="1" customWidth="1"/>
    <col min="5872" max="5872" width="1" style="1" customWidth="1"/>
    <col min="5873" max="5876" width="3.28515625" style="1" customWidth="1"/>
    <col min="5877" max="5877" width="1.85546875" style="1" customWidth="1"/>
    <col min="5878" max="5878" width="17.85546875" style="1" customWidth="1"/>
    <col min="5879" max="5879" width="1.85546875" style="1" customWidth="1"/>
    <col min="5880" max="5883" width="3.28515625" style="1" customWidth="1"/>
    <col min="5884" max="5884" width="1.85546875" style="1" customWidth="1"/>
    <col min="5885" max="5885" width="12.42578125" style="1" customWidth="1"/>
    <col min="5886" max="5886" width="1.85546875" style="1" customWidth="1"/>
    <col min="5887" max="5889" width="3" style="1" customWidth="1"/>
    <col min="5890" max="5890" width="4.42578125" style="1" customWidth="1"/>
    <col min="5891" max="5892" width="3" style="1" customWidth="1"/>
    <col min="5893" max="5898" width="3.28515625" style="1" customWidth="1"/>
    <col min="5899" max="5900" width="9.140625" style="1" customWidth="1"/>
    <col min="5901" max="5904" width="3.28515625" style="1" customWidth="1"/>
    <col min="5905" max="5905" width="4.140625" style="1" customWidth="1"/>
    <col min="5906" max="6118" width="10.28515625" style="1"/>
    <col min="6119" max="6127" width="9.140625" style="1" customWidth="1"/>
    <col min="6128" max="6128" width="1" style="1" customWidth="1"/>
    <col min="6129" max="6132" width="3.28515625" style="1" customWidth="1"/>
    <col min="6133" max="6133" width="1.85546875" style="1" customWidth="1"/>
    <col min="6134" max="6134" width="17.85546875" style="1" customWidth="1"/>
    <col min="6135" max="6135" width="1.85546875" style="1" customWidth="1"/>
    <col min="6136" max="6139" width="3.28515625" style="1" customWidth="1"/>
    <col min="6140" max="6140" width="1.85546875" style="1" customWidth="1"/>
    <col min="6141" max="6141" width="12.42578125" style="1" customWidth="1"/>
    <col min="6142" max="6142" width="1.85546875" style="1" customWidth="1"/>
    <col min="6143" max="6145" width="3" style="1" customWidth="1"/>
    <col min="6146" max="6146" width="4.42578125" style="1" customWidth="1"/>
    <col min="6147" max="6148" width="3" style="1" customWidth="1"/>
    <col min="6149" max="6154" width="3.28515625" style="1" customWidth="1"/>
    <col min="6155" max="6156" width="9.140625" style="1" customWidth="1"/>
    <col min="6157" max="6160" width="3.28515625" style="1" customWidth="1"/>
    <col min="6161" max="6161" width="4.140625" style="1" customWidth="1"/>
    <col min="6162" max="6374" width="10.28515625" style="1"/>
    <col min="6375" max="6383" width="9.140625" style="1" customWidth="1"/>
    <col min="6384" max="6384" width="1" style="1" customWidth="1"/>
    <col min="6385" max="6388" width="3.28515625" style="1" customWidth="1"/>
    <col min="6389" max="6389" width="1.85546875" style="1" customWidth="1"/>
    <col min="6390" max="6390" width="17.85546875" style="1" customWidth="1"/>
    <col min="6391" max="6391" width="1.85546875" style="1" customWidth="1"/>
    <col min="6392" max="6395" width="3.28515625" style="1" customWidth="1"/>
    <col min="6396" max="6396" width="1.85546875" style="1" customWidth="1"/>
    <col min="6397" max="6397" width="12.42578125" style="1" customWidth="1"/>
    <col min="6398" max="6398" width="1.85546875" style="1" customWidth="1"/>
    <col min="6399" max="6401" width="3" style="1" customWidth="1"/>
    <col min="6402" max="6402" width="4.42578125" style="1" customWidth="1"/>
    <col min="6403" max="6404" width="3" style="1" customWidth="1"/>
    <col min="6405" max="6410" width="3.28515625" style="1" customWidth="1"/>
    <col min="6411" max="6412" width="9.140625" style="1" customWidth="1"/>
    <col min="6413" max="6416" width="3.28515625" style="1" customWidth="1"/>
    <col min="6417" max="6417" width="4.140625" style="1" customWidth="1"/>
    <col min="6418" max="6630" width="10.28515625" style="1"/>
    <col min="6631" max="6639" width="9.140625" style="1" customWidth="1"/>
    <col min="6640" max="6640" width="1" style="1" customWidth="1"/>
    <col min="6641" max="6644" width="3.28515625" style="1" customWidth="1"/>
    <col min="6645" max="6645" width="1.85546875" style="1" customWidth="1"/>
    <col min="6646" max="6646" width="17.85546875" style="1" customWidth="1"/>
    <col min="6647" max="6647" width="1.85546875" style="1" customWidth="1"/>
    <col min="6648" max="6651" width="3.28515625" style="1" customWidth="1"/>
    <col min="6652" max="6652" width="1.85546875" style="1" customWidth="1"/>
    <col min="6653" max="6653" width="12.42578125" style="1" customWidth="1"/>
    <col min="6654" max="6654" width="1.85546875" style="1" customWidth="1"/>
    <col min="6655" max="6657" width="3" style="1" customWidth="1"/>
    <col min="6658" max="6658" width="4.42578125" style="1" customWidth="1"/>
    <col min="6659" max="6660" width="3" style="1" customWidth="1"/>
    <col min="6661" max="6666" width="3.28515625" style="1" customWidth="1"/>
    <col min="6667" max="6668" width="9.140625" style="1" customWidth="1"/>
    <col min="6669" max="6672" width="3.28515625" style="1" customWidth="1"/>
    <col min="6673" max="6673" width="4.140625" style="1" customWidth="1"/>
    <col min="6674" max="6886" width="10.28515625" style="1"/>
    <col min="6887" max="6895" width="9.140625" style="1" customWidth="1"/>
    <col min="6896" max="6896" width="1" style="1" customWidth="1"/>
    <col min="6897" max="6900" width="3.28515625" style="1" customWidth="1"/>
    <col min="6901" max="6901" width="1.85546875" style="1" customWidth="1"/>
    <col min="6902" max="6902" width="17.85546875" style="1" customWidth="1"/>
    <col min="6903" max="6903" width="1.85546875" style="1" customWidth="1"/>
    <col min="6904" max="6907" width="3.28515625" style="1" customWidth="1"/>
    <col min="6908" max="6908" width="1.85546875" style="1" customWidth="1"/>
    <col min="6909" max="6909" width="12.42578125" style="1" customWidth="1"/>
    <col min="6910" max="6910" width="1.85546875" style="1" customWidth="1"/>
    <col min="6911" max="6913" width="3" style="1" customWidth="1"/>
    <col min="6914" max="6914" width="4.42578125" style="1" customWidth="1"/>
    <col min="6915" max="6916" width="3" style="1" customWidth="1"/>
    <col min="6917" max="6922" width="3.28515625" style="1" customWidth="1"/>
    <col min="6923" max="6924" width="9.140625" style="1" customWidth="1"/>
    <col min="6925" max="6928" width="3.28515625" style="1" customWidth="1"/>
    <col min="6929" max="6929" width="4.140625" style="1" customWidth="1"/>
    <col min="6930" max="7142" width="10.28515625" style="1"/>
    <col min="7143" max="7151" width="9.140625" style="1" customWidth="1"/>
    <col min="7152" max="7152" width="1" style="1" customWidth="1"/>
    <col min="7153" max="7156" width="3.28515625" style="1" customWidth="1"/>
    <col min="7157" max="7157" width="1.85546875" style="1" customWidth="1"/>
    <col min="7158" max="7158" width="17.85546875" style="1" customWidth="1"/>
    <col min="7159" max="7159" width="1.85546875" style="1" customWidth="1"/>
    <col min="7160" max="7163" width="3.28515625" style="1" customWidth="1"/>
    <col min="7164" max="7164" width="1.85546875" style="1" customWidth="1"/>
    <col min="7165" max="7165" width="12.42578125" style="1" customWidth="1"/>
    <col min="7166" max="7166" width="1.85546875" style="1" customWidth="1"/>
    <col min="7167" max="7169" width="3" style="1" customWidth="1"/>
    <col min="7170" max="7170" width="4.42578125" style="1" customWidth="1"/>
    <col min="7171" max="7172" width="3" style="1" customWidth="1"/>
    <col min="7173" max="7178" width="3.28515625" style="1" customWidth="1"/>
    <col min="7179" max="7180" width="9.140625" style="1" customWidth="1"/>
    <col min="7181" max="7184" width="3.28515625" style="1" customWidth="1"/>
    <col min="7185" max="7185" width="4.140625" style="1" customWidth="1"/>
    <col min="7186" max="7398" width="10.28515625" style="1"/>
    <col min="7399" max="7407" width="9.140625" style="1" customWidth="1"/>
    <col min="7408" max="7408" width="1" style="1" customWidth="1"/>
    <col min="7409" max="7412" width="3.28515625" style="1" customWidth="1"/>
    <col min="7413" max="7413" width="1.85546875" style="1" customWidth="1"/>
    <col min="7414" max="7414" width="17.85546875" style="1" customWidth="1"/>
    <col min="7415" max="7415" width="1.85546875" style="1" customWidth="1"/>
    <col min="7416" max="7419" width="3.28515625" style="1" customWidth="1"/>
    <col min="7420" max="7420" width="1.85546875" style="1" customWidth="1"/>
    <col min="7421" max="7421" width="12.42578125" style="1" customWidth="1"/>
    <col min="7422" max="7422" width="1.85546875" style="1" customWidth="1"/>
    <col min="7423" max="7425" width="3" style="1" customWidth="1"/>
    <col min="7426" max="7426" width="4.42578125" style="1" customWidth="1"/>
    <col min="7427" max="7428" width="3" style="1" customWidth="1"/>
    <col min="7429" max="7434" width="3.28515625" style="1" customWidth="1"/>
    <col min="7435" max="7436" width="9.140625" style="1" customWidth="1"/>
    <col min="7437" max="7440" width="3.28515625" style="1" customWidth="1"/>
    <col min="7441" max="7441" width="4.140625" style="1" customWidth="1"/>
    <col min="7442" max="7654" width="10.28515625" style="1"/>
    <col min="7655" max="7663" width="9.140625" style="1" customWidth="1"/>
    <col min="7664" max="7664" width="1" style="1" customWidth="1"/>
    <col min="7665" max="7668" width="3.28515625" style="1" customWidth="1"/>
    <col min="7669" max="7669" width="1.85546875" style="1" customWidth="1"/>
    <col min="7670" max="7670" width="17.85546875" style="1" customWidth="1"/>
    <col min="7671" max="7671" width="1.85546875" style="1" customWidth="1"/>
    <col min="7672" max="7675" width="3.28515625" style="1" customWidth="1"/>
    <col min="7676" max="7676" width="1.85546875" style="1" customWidth="1"/>
    <col min="7677" max="7677" width="12.42578125" style="1" customWidth="1"/>
    <col min="7678" max="7678" width="1.85546875" style="1" customWidth="1"/>
    <col min="7679" max="7681" width="3" style="1" customWidth="1"/>
    <col min="7682" max="7682" width="4.42578125" style="1" customWidth="1"/>
    <col min="7683" max="7684" width="3" style="1" customWidth="1"/>
    <col min="7685" max="7690" width="3.28515625" style="1" customWidth="1"/>
    <col min="7691" max="7692" width="9.140625" style="1" customWidth="1"/>
    <col min="7693" max="7696" width="3.28515625" style="1" customWidth="1"/>
    <col min="7697" max="7697" width="4.140625" style="1" customWidth="1"/>
    <col min="7698" max="7910" width="10.28515625" style="1"/>
    <col min="7911" max="7919" width="9.140625" style="1" customWidth="1"/>
    <col min="7920" max="7920" width="1" style="1" customWidth="1"/>
    <col min="7921" max="7924" width="3.28515625" style="1" customWidth="1"/>
    <col min="7925" max="7925" width="1.85546875" style="1" customWidth="1"/>
    <col min="7926" max="7926" width="17.85546875" style="1" customWidth="1"/>
    <col min="7927" max="7927" width="1.85546875" style="1" customWidth="1"/>
    <col min="7928" max="7931" width="3.28515625" style="1" customWidth="1"/>
    <col min="7932" max="7932" width="1.85546875" style="1" customWidth="1"/>
    <col min="7933" max="7933" width="12.42578125" style="1" customWidth="1"/>
    <col min="7934" max="7934" width="1.85546875" style="1" customWidth="1"/>
    <col min="7935" max="7937" width="3" style="1" customWidth="1"/>
    <col min="7938" max="7938" width="4.42578125" style="1" customWidth="1"/>
    <col min="7939" max="7940" width="3" style="1" customWidth="1"/>
    <col min="7941" max="7946" width="3.28515625" style="1" customWidth="1"/>
    <col min="7947" max="7948" width="9.140625" style="1" customWidth="1"/>
    <col min="7949" max="7952" width="3.28515625" style="1" customWidth="1"/>
    <col min="7953" max="7953" width="4.140625" style="1" customWidth="1"/>
    <col min="7954" max="8166" width="10.28515625" style="1"/>
    <col min="8167" max="8175" width="9.140625" style="1" customWidth="1"/>
    <col min="8176" max="8176" width="1" style="1" customWidth="1"/>
    <col min="8177" max="8180" width="3.28515625" style="1" customWidth="1"/>
    <col min="8181" max="8181" width="1.85546875" style="1" customWidth="1"/>
    <col min="8182" max="8182" width="17.85546875" style="1" customWidth="1"/>
    <col min="8183" max="8183" width="1.85546875" style="1" customWidth="1"/>
    <col min="8184" max="8187" width="3.28515625" style="1" customWidth="1"/>
    <col min="8188" max="8188" width="1.85546875" style="1" customWidth="1"/>
    <col min="8189" max="8189" width="12.42578125" style="1" customWidth="1"/>
    <col min="8190" max="8190" width="1.85546875" style="1" customWidth="1"/>
    <col min="8191" max="8193" width="3" style="1" customWidth="1"/>
    <col min="8194" max="8194" width="4.42578125" style="1" customWidth="1"/>
    <col min="8195" max="8196" width="3" style="1" customWidth="1"/>
    <col min="8197" max="8202" width="3.28515625" style="1" customWidth="1"/>
    <col min="8203" max="8204" width="9.140625" style="1" customWidth="1"/>
    <col min="8205" max="8208" width="3.28515625" style="1" customWidth="1"/>
    <col min="8209" max="8209" width="4.140625" style="1" customWidth="1"/>
    <col min="8210" max="8422" width="10.28515625" style="1"/>
    <col min="8423" max="8431" width="9.140625" style="1" customWidth="1"/>
    <col min="8432" max="8432" width="1" style="1" customWidth="1"/>
    <col min="8433" max="8436" width="3.28515625" style="1" customWidth="1"/>
    <col min="8437" max="8437" width="1.85546875" style="1" customWidth="1"/>
    <col min="8438" max="8438" width="17.85546875" style="1" customWidth="1"/>
    <col min="8439" max="8439" width="1.85546875" style="1" customWidth="1"/>
    <col min="8440" max="8443" width="3.28515625" style="1" customWidth="1"/>
    <col min="8444" max="8444" width="1.85546875" style="1" customWidth="1"/>
    <col min="8445" max="8445" width="12.42578125" style="1" customWidth="1"/>
    <col min="8446" max="8446" width="1.85546875" style="1" customWidth="1"/>
    <col min="8447" max="8449" width="3" style="1" customWidth="1"/>
    <col min="8450" max="8450" width="4.42578125" style="1" customWidth="1"/>
    <col min="8451" max="8452" width="3" style="1" customWidth="1"/>
    <col min="8453" max="8458" width="3.28515625" style="1" customWidth="1"/>
    <col min="8459" max="8460" width="9.140625" style="1" customWidth="1"/>
    <col min="8461" max="8464" width="3.28515625" style="1" customWidth="1"/>
    <col min="8465" max="8465" width="4.140625" style="1" customWidth="1"/>
    <col min="8466" max="8678" width="10.28515625" style="1"/>
    <col min="8679" max="8687" width="9.140625" style="1" customWidth="1"/>
    <col min="8688" max="8688" width="1" style="1" customWidth="1"/>
    <col min="8689" max="8692" width="3.28515625" style="1" customWidth="1"/>
    <col min="8693" max="8693" width="1.85546875" style="1" customWidth="1"/>
    <col min="8694" max="8694" width="17.85546875" style="1" customWidth="1"/>
    <col min="8695" max="8695" width="1.85546875" style="1" customWidth="1"/>
    <col min="8696" max="8699" width="3.28515625" style="1" customWidth="1"/>
    <col min="8700" max="8700" width="1.85546875" style="1" customWidth="1"/>
    <col min="8701" max="8701" width="12.42578125" style="1" customWidth="1"/>
    <col min="8702" max="8702" width="1.85546875" style="1" customWidth="1"/>
    <col min="8703" max="8705" width="3" style="1" customWidth="1"/>
    <col min="8706" max="8706" width="4.42578125" style="1" customWidth="1"/>
    <col min="8707" max="8708" width="3" style="1" customWidth="1"/>
    <col min="8709" max="8714" width="3.28515625" style="1" customWidth="1"/>
    <col min="8715" max="8716" width="9.140625" style="1" customWidth="1"/>
    <col min="8717" max="8720" width="3.28515625" style="1" customWidth="1"/>
    <col min="8721" max="8721" width="4.140625" style="1" customWidth="1"/>
    <col min="8722" max="8934" width="10.28515625" style="1"/>
    <col min="8935" max="8943" width="9.140625" style="1" customWidth="1"/>
    <col min="8944" max="8944" width="1" style="1" customWidth="1"/>
    <col min="8945" max="8948" width="3.28515625" style="1" customWidth="1"/>
    <col min="8949" max="8949" width="1.85546875" style="1" customWidth="1"/>
    <col min="8950" max="8950" width="17.85546875" style="1" customWidth="1"/>
    <col min="8951" max="8951" width="1.85546875" style="1" customWidth="1"/>
    <col min="8952" max="8955" width="3.28515625" style="1" customWidth="1"/>
    <col min="8956" max="8956" width="1.85546875" style="1" customWidth="1"/>
    <col min="8957" max="8957" width="12.42578125" style="1" customWidth="1"/>
    <col min="8958" max="8958" width="1.85546875" style="1" customWidth="1"/>
    <col min="8959" max="8961" width="3" style="1" customWidth="1"/>
    <col min="8962" max="8962" width="4.42578125" style="1" customWidth="1"/>
    <col min="8963" max="8964" width="3" style="1" customWidth="1"/>
    <col min="8965" max="8970" width="3.28515625" style="1" customWidth="1"/>
    <col min="8971" max="8972" width="9.140625" style="1" customWidth="1"/>
    <col min="8973" max="8976" width="3.28515625" style="1" customWidth="1"/>
    <col min="8977" max="8977" width="4.140625" style="1" customWidth="1"/>
    <col min="8978" max="9190" width="10.28515625" style="1"/>
    <col min="9191" max="9199" width="9.140625" style="1" customWidth="1"/>
    <col min="9200" max="9200" width="1" style="1" customWidth="1"/>
    <col min="9201" max="9204" width="3.28515625" style="1" customWidth="1"/>
    <col min="9205" max="9205" width="1.85546875" style="1" customWidth="1"/>
    <col min="9206" max="9206" width="17.85546875" style="1" customWidth="1"/>
    <col min="9207" max="9207" width="1.85546875" style="1" customWidth="1"/>
    <col min="9208" max="9211" width="3.28515625" style="1" customWidth="1"/>
    <col min="9212" max="9212" width="1.85546875" style="1" customWidth="1"/>
    <col min="9213" max="9213" width="12.42578125" style="1" customWidth="1"/>
    <col min="9214" max="9214" width="1.85546875" style="1" customWidth="1"/>
    <col min="9215" max="9217" width="3" style="1" customWidth="1"/>
    <col min="9218" max="9218" width="4.42578125" style="1" customWidth="1"/>
    <col min="9219" max="9220" width="3" style="1" customWidth="1"/>
    <col min="9221" max="9226" width="3.28515625" style="1" customWidth="1"/>
    <col min="9227" max="9228" width="9.140625" style="1" customWidth="1"/>
    <col min="9229" max="9232" width="3.28515625" style="1" customWidth="1"/>
    <col min="9233" max="9233" width="4.140625" style="1" customWidth="1"/>
    <col min="9234" max="9446" width="10.28515625" style="1"/>
    <col min="9447" max="9455" width="9.140625" style="1" customWidth="1"/>
    <col min="9456" max="9456" width="1" style="1" customWidth="1"/>
    <col min="9457" max="9460" width="3.28515625" style="1" customWidth="1"/>
    <col min="9461" max="9461" width="1.85546875" style="1" customWidth="1"/>
    <col min="9462" max="9462" width="17.85546875" style="1" customWidth="1"/>
    <col min="9463" max="9463" width="1.85546875" style="1" customWidth="1"/>
    <col min="9464" max="9467" width="3.28515625" style="1" customWidth="1"/>
    <col min="9468" max="9468" width="1.85546875" style="1" customWidth="1"/>
    <col min="9469" max="9469" width="12.42578125" style="1" customWidth="1"/>
    <col min="9470" max="9470" width="1.85546875" style="1" customWidth="1"/>
    <col min="9471" max="9473" width="3" style="1" customWidth="1"/>
    <col min="9474" max="9474" width="4.42578125" style="1" customWidth="1"/>
    <col min="9475" max="9476" width="3" style="1" customWidth="1"/>
    <col min="9477" max="9482" width="3.28515625" style="1" customWidth="1"/>
    <col min="9483" max="9484" width="9.140625" style="1" customWidth="1"/>
    <col min="9485" max="9488" width="3.28515625" style="1" customWidth="1"/>
    <col min="9489" max="9489" width="4.140625" style="1" customWidth="1"/>
    <col min="9490" max="9702" width="10.28515625" style="1"/>
    <col min="9703" max="9711" width="9.140625" style="1" customWidth="1"/>
    <col min="9712" max="9712" width="1" style="1" customWidth="1"/>
    <col min="9713" max="9716" width="3.28515625" style="1" customWidth="1"/>
    <col min="9717" max="9717" width="1.85546875" style="1" customWidth="1"/>
    <col min="9718" max="9718" width="17.85546875" style="1" customWidth="1"/>
    <col min="9719" max="9719" width="1.85546875" style="1" customWidth="1"/>
    <col min="9720" max="9723" width="3.28515625" style="1" customWidth="1"/>
    <col min="9724" max="9724" width="1.85546875" style="1" customWidth="1"/>
    <col min="9725" max="9725" width="12.42578125" style="1" customWidth="1"/>
    <col min="9726" max="9726" width="1.85546875" style="1" customWidth="1"/>
    <col min="9727" max="9729" width="3" style="1" customWidth="1"/>
    <col min="9730" max="9730" width="4.42578125" style="1" customWidth="1"/>
    <col min="9731" max="9732" width="3" style="1" customWidth="1"/>
    <col min="9733" max="9738" width="3.28515625" style="1" customWidth="1"/>
    <col min="9739" max="9740" width="9.140625" style="1" customWidth="1"/>
    <col min="9741" max="9744" width="3.28515625" style="1" customWidth="1"/>
    <col min="9745" max="9745" width="4.140625" style="1" customWidth="1"/>
    <col min="9746" max="9958" width="10.28515625" style="1"/>
    <col min="9959" max="9967" width="9.140625" style="1" customWidth="1"/>
    <col min="9968" max="9968" width="1" style="1" customWidth="1"/>
    <col min="9969" max="9972" width="3.28515625" style="1" customWidth="1"/>
    <col min="9973" max="9973" width="1.85546875" style="1" customWidth="1"/>
    <col min="9974" max="9974" width="17.85546875" style="1" customWidth="1"/>
    <col min="9975" max="9975" width="1.85546875" style="1" customWidth="1"/>
    <col min="9976" max="9979" width="3.28515625" style="1" customWidth="1"/>
    <col min="9980" max="9980" width="1.85546875" style="1" customWidth="1"/>
    <col min="9981" max="9981" width="12.42578125" style="1" customWidth="1"/>
    <col min="9982" max="9982" width="1.85546875" style="1" customWidth="1"/>
    <col min="9983" max="9985" width="3" style="1" customWidth="1"/>
    <col min="9986" max="9986" width="4.42578125" style="1" customWidth="1"/>
    <col min="9987" max="9988" width="3" style="1" customWidth="1"/>
    <col min="9989" max="9994" width="3.28515625" style="1" customWidth="1"/>
    <col min="9995" max="9996" width="9.140625" style="1" customWidth="1"/>
    <col min="9997" max="10000" width="3.28515625" style="1" customWidth="1"/>
    <col min="10001" max="10001" width="4.140625" style="1" customWidth="1"/>
    <col min="10002" max="10214" width="10.28515625" style="1"/>
    <col min="10215" max="10223" width="9.140625" style="1" customWidth="1"/>
    <col min="10224" max="10224" width="1" style="1" customWidth="1"/>
    <col min="10225" max="10228" width="3.28515625" style="1" customWidth="1"/>
    <col min="10229" max="10229" width="1.85546875" style="1" customWidth="1"/>
    <col min="10230" max="10230" width="17.85546875" style="1" customWidth="1"/>
    <col min="10231" max="10231" width="1.85546875" style="1" customWidth="1"/>
    <col min="10232" max="10235" width="3.28515625" style="1" customWidth="1"/>
    <col min="10236" max="10236" width="1.85546875" style="1" customWidth="1"/>
    <col min="10237" max="10237" width="12.42578125" style="1" customWidth="1"/>
    <col min="10238" max="10238" width="1.85546875" style="1" customWidth="1"/>
    <col min="10239" max="10241" width="3" style="1" customWidth="1"/>
    <col min="10242" max="10242" width="4.42578125" style="1" customWidth="1"/>
    <col min="10243" max="10244" width="3" style="1" customWidth="1"/>
    <col min="10245" max="10250" width="3.28515625" style="1" customWidth="1"/>
    <col min="10251" max="10252" width="9.140625" style="1" customWidth="1"/>
    <col min="10253" max="10256" width="3.28515625" style="1" customWidth="1"/>
    <col min="10257" max="10257" width="4.140625" style="1" customWidth="1"/>
    <col min="10258" max="10470" width="10.28515625" style="1"/>
    <col min="10471" max="10479" width="9.140625" style="1" customWidth="1"/>
    <col min="10480" max="10480" width="1" style="1" customWidth="1"/>
    <col min="10481" max="10484" width="3.28515625" style="1" customWidth="1"/>
    <col min="10485" max="10485" width="1.85546875" style="1" customWidth="1"/>
    <col min="10486" max="10486" width="17.85546875" style="1" customWidth="1"/>
    <col min="10487" max="10487" width="1.85546875" style="1" customWidth="1"/>
    <col min="10488" max="10491" width="3.28515625" style="1" customWidth="1"/>
    <col min="10492" max="10492" width="1.85546875" style="1" customWidth="1"/>
    <col min="10493" max="10493" width="12.42578125" style="1" customWidth="1"/>
    <col min="10494" max="10494" width="1.85546875" style="1" customWidth="1"/>
    <col min="10495" max="10497" width="3" style="1" customWidth="1"/>
    <col min="10498" max="10498" width="4.42578125" style="1" customWidth="1"/>
    <col min="10499" max="10500" width="3" style="1" customWidth="1"/>
    <col min="10501" max="10506" width="3.28515625" style="1" customWidth="1"/>
    <col min="10507" max="10508" width="9.140625" style="1" customWidth="1"/>
    <col min="10509" max="10512" width="3.28515625" style="1" customWidth="1"/>
    <col min="10513" max="10513" width="4.140625" style="1" customWidth="1"/>
    <col min="10514" max="10726" width="10.28515625" style="1"/>
    <col min="10727" max="10735" width="9.140625" style="1" customWidth="1"/>
    <col min="10736" max="10736" width="1" style="1" customWidth="1"/>
    <col min="10737" max="10740" width="3.28515625" style="1" customWidth="1"/>
    <col min="10741" max="10741" width="1.85546875" style="1" customWidth="1"/>
    <col min="10742" max="10742" width="17.85546875" style="1" customWidth="1"/>
    <col min="10743" max="10743" width="1.85546875" style="1" customWidth="1"/>
    <col min="10744" max="10747" width="3.28515625" style="1" customWidth="1"/>
    <col min="10748" max="10748" width="1.85546875" style="1" customWidth="1"/>
    <col min="10749" max="10749" width="12.42578125" style="1" customWidth="1"/>
    <col min="10750" max="10750" width="1.85546875" style="1" customWidth="1"/>
    <col min="10751" max="10753" width="3" style="1" customWidth="1"/>
    <col min="10754" max="10754" width="4.42578125" style="1" customWidth="1"/>
    <col min="10755" max="10756" width="3" style="1" customWidth="1"/>
    <col min="10757" max="10762" width="3.28515625" style="1" customWidth="1"/>
    <col min="10763" max="10764" width="9.140625" style="1" customWidth="1"/>
    <col min="10765" max="10768" width="3.28515625" style="1" customWidth="1"/>
    <col min="10769" max="10769" width="4.140625" style="1" customWidth="1"/>
    <col min="10770" max="10982" width="10.28515625" style="1"/>
    <col min="10983" max="10991" width="9.140625" style="1" customWidth="1"/>
    <col min="10992" max="10992" width="1" style="1" customWidth="1"/>
    <col min="10993" max="10996" width="3.28515625" style="1" customWidth="1"/>
    <col min="10997" max="10997" width="1.85546875" style="1" customWidth="1"/>
    <col min="10998" max="10998" width="17.85546875" style="1" customWidth="1"/>
    <col min="10999" max="10999" width="1.85546875" style="1" customWidth="1"/>
    <col min="11000" max="11003" width="3.28515625" style="1" customWidth="1"/>
    <col min="11004" max="11004" width="1.85546875" style="1" customWidth="1"/>
    <col min="11005" max="11005" width="12.42578125" style="1" customWidth="1"/>
    <col min="11006" max="11006" width="1.85546875" style="1" customWidth="1"/>
    <col min="11007" max="11009" width="3" style="1" customWidth="1"/>
    <col min="11010" max="11010" width="4.42578125" style="1" customWidth="1"/>
    <col min="11011" max="11012" width="3" style="1" customWidth="1"/>
    <col min="11013" max="11018" width="3.28515625" style="1" customWidth="1"/>
    <col min="11019" max="11020" width="9.140625" style="1" customWidth="1"/>
    <col min="11021" max="11024" width="3.28515625" style="1" customWidth="1"/>
    <col min="11025" max="11025" width="4.140625" style="1" customWidth="1"/>
    <col min="11026" max="11238" width="10.28515625" style="1"/>
    <col min="11239" max="11247" width="9.140625" style="1" customWidth="1"/>
    <col min="11248" max="11248" width="1" style="1" customWidth="1"/>
    <col min="11249" max="11252" width="3.28515625" style="1" customWidth="1"/>
    <col min="11253" max="11253" width="1.85546875" style="1" customWidth="1"/>
    <col min="11254" max="11254" width="17.85546875" style="1" customWidth="1"/>
    <col min="11255" max="11255" width="1.85546875" style="1" customWidth="1"/>
    <col min="11256" max="11259" width="3.28515625" style="1" customWidth="1"/>
    <col min="11260" max="11260" width="1.85546875" style="1" customWidth="1"/>
    <col min="11261" max="11261" width="12.42578125" style="1" customWidth="1"/>
    <col min="11262" max="11262" width="1.85546875" style="1" customWidth="1"/>
    <col min="11263" max="11265" width="3" style="1" customWidth="1"/>
    <col min="11266" max="11266" width="4.42578125" style="1" customWidth="1"/>
    <col min="11267" max="11268" width="3" style="1" customWidth="1"/>
    <col min="11269" max="11274" width="3.28515625" style="1" customWidth="1"/>
    <col min="11275" max="11276" width="9.140625" style="1" customWidth="1"/>
    <col min="11277" max="11280" width="3.28515625" style="1" customWidth="1"/>
    <col min="11281" max="11281" width="4.140625" style="1" customWidth="1"/>
    <col min="11282" max="11494" width="10.28515625" style="1"/>
    <col min="11495" max="11503" width="9.140625" style="1" customWidth="1"/>
    <col min="11504" max="11504" width="1" style="1" customWidth="1"/>
    <col min="11505" max="11508" width="3.28515625" style="1" customWidth="1"/>
    <col min="11509" max="11509" width="1.85546875" style="1" customWidth="1"/>
    <col min="11510" max="11510" width="17.85546875" style="1" customWidth="1"/>
    <col min="11511" max="11511" width="1.85546875" style="1" customWidth="1"/>
    <col min="11512" max="11515" width="3.28515625" style="1" customWidth="1"/>
    <col min="11516" max="11516" width="1.85546875" style="1" customWidth="1"/>
    <col min="11517" max="11517" width="12.42578125" style="1" customWidth="1"/>
    <col min="11518" max="11518" width="1.85546875" style="1" customWidth="1"/>
    <col min="11519" max="11521" width="3" style="1" customWidth="1"/>
    <col min="11522" max="11522" width="4.42578125" style="1" customWidth="1"/>
    <col min="11523" max="11524" width="3" style="1" customWidth="1"/>
    <col min="11525" max="11530" width="3.28515625" style="1" customWidth="1"/>
    <col min="11531" max="11532" width="9.140625" style="1" customWidth="1"/>
    <col min="11533" max="11536" width="3.28515625" style="1" customWidth="1"/>
    <col min="11537" max="11537" width="4.140625" style="1" customWidth="1"/>
    <col min="11538" max="11750" width="10.28515625" style="1"/>
    <col min="11751" max="11759" width="9.140625" style="1" customWidth="1"/>
    <col min="11760" max="11760" width="1" style="1" customWidth="1"/>
    <col min="11761" max="11764" width="3.28515625" style="1" customWidth="1"/>
    <col min="11765" max="11765" width="1.85546875" style="1" customWidth="1"/>
    <col min="11766" max="11766" width="17.85546875" style="1" customWidth="1"/>
    <col min="11767" max="11767" width="1.85546875" style="1" customWidth="1"/>
    <col min="11768" max="11771" width="3.28515625" style="1" customWidth="1"/>
    <col min="11772" max="11772" width="1.85546875" style="1" customWidth="1"/>
    <col min="11773" max="11773" width="12.42578125" style="1" customWidth="1"/>
    <col min="11774" max="11774" width="1.85546875" style="1" customWidth="1"/>
    <col min="11775" max="11777" width="3" style="1" customWidth="1"/>
    <col min="11778" max="11778" width="4.42578125" style="1" customWidth="1"/>
    <col min="11779" max="11780" width="3" style="1" customWidth="1"/>
    <col min="11781" max="11786" width="3.28515625" style="1" customWidth="1"/>
    <col min="11787" max="11788" width="9.140625" style="1" customWidth="1"/>
    <col min="11789" max="11792" width="3.28515625" style="1" customWidth="1"/>
    <col min="11793" max="11793" width="4.140625" style="1" customWidth="1"/>
    <col min="11794" max="12006" width="10.28515625" style="1"/>
    <col min="12007" max="12015" width="9.140625" style="1" customWidth="1"/>
    <col min="12016" max="12016" width="1" style="1" customWidth="1"/>
    <col min="12017" max="12020" width="3.28515625" style="1" customWidth="1"/>
    <col min="12021" max="12021" width="1.85546875" style="1" customWidth="1"/>
    <col min="12022" max="12022" width="17.85546875" style="1" customWidth="1"/>
    <col min="12023" max="12023" width="1.85546875" style="1" customWidth="1"/>
    <col min="12024" max="12027" width="3.28515625" style="1" customWidth="1"/>
    <col min="12028" max="12028" width="1.85546875" style="1" customWidth="1"/>
    <col min="12029" max="12029" width="12.42578125" style="1" customWidth="1"/>
    <col min="12030" max="12030" width="1.85546875" style="1" customWidth="1"/>
    <col min="12031" max="12033" width="3" style="1" customWidth="1"/>
    <col min="12034" max="12034" width="4.42578125" style="1" customWidth="1"/>
    <col min="12035" max="12036" width="3" style="1" customWidth="1"/>
    <col min="12037" max="12042" width="3.28515625" style="1" customWidth="1"/>
    <col min="12043" max="12044" width="9.140625" style="1" customWidth="1"/>
    <col min="12045" max="12048" width="3.28515625" style="1" customWidth="1"/>
    <col min="12049" max="12049" width="4.140625" style="1" customWidth="1"/>
    <col min="12050" max="12262" width="10.28515625" style="1"/>
    <col min="12263" max="12271" width="9.140625" style="1" customWidth="1"/>
    <col min="12272" max="12272" width="1" style="1" customWidth="1"/>
    <col min="12273" max="12276" width="3.28515625" style="1" customWidth="1"/>
    <col min="12277" max="12277" width="1.85546875" style="1" customWidth="1"/>
    <col min="12278" max="12278" width="17.85546875" style="1" customWidth="1"/>
    <col min="12279" max="12279" width="1.85546875" style="1" customWidth="1"/>
    <col min="12280" max="12283" width="3.28515625" style="1" customWidth="1"/>
    <col min="12284" max="12284" width="1.85546875" style="1" customWidth="1"/>
    <col min="12285" max="12285" width="12.42578125" style="1" customWidth="1"/>
    <col min="12286" max="12286" width="1.85546875" style="1" customWidth="1"/>
    <col min="12287" max="12289" width="3" style="1" customWidth="1"/>
    <col min="12290" max="12290" width="4.42578125" style="1" customWidth="1"/>
    <col min="12291" max="12292" width="3" style="1" customWidth="1"/>
    <col min="12293" max="12298" width="3.28515625" style="1" customWidth="1"/>
    <col min="12299" max="12300" width="9.140625" style="1" customWidth="1"/>
    <col min="12301" max="12304" width="3.28515625" style="1" customWidth="1"/>
    <col min="12305" max="12305" width="4.140625" style="1" customWidth="1"/>
    <col min="12306" max="12518" width="10.28515625" style="1"/>
    <col min="12519" max="12527" width="9.140625" style="1" customWidth="1"/>
    <col min="12528" max="12528" width="1" style="1" customWidth="1"/>
    <col min="12529" max="12532" width="3.28515625" style="1" customWidth="1"/>
    <col min="12533" max="12533" width="1.85546875" style="1" customWidth="1"/>
    <col min="12534" max="12534" width="17.85546875" style="1" customWidth="1"/>
    <col min="12535" max="12535" width="1.85546875" style="1" customWidth="1"/>
    <col min="12536" max="12539" width="3.28515625" style="1" customWidth="1"/>
    <col min="12540" max="12540" width="1.85546875" style="1" customWidth="1"/>
    <col min="12541" max="12541" width="12.42578125" style="1" customWidth="1"/>
    <col min="12542" max="12542" width="1.85546875" style="1" customWidth="1"/>
    <col min="12543" max="12545" width="3" style="1" customWidth="1"/>
    <col min="12546" max="12546" width="4.42578125" style="1" customWidth="1"/>
    <col min="12547" max="12548" width="3" style="1" customWidth="1"/>
    <col min="12549" max="12554" width="3.28515625" style="1" customWidth="1"/>
    <col min="12555" max="12556" width="9.140625" style="1" customWidth="1"/>
    <col min="12557" max="12560" width="3.28515625" style="1" customWidth="1"/>
    <col min="12561" max="12561" width="4.140625" style="1" customWidth="1"/>
    <col min="12562" max="12774" width="10.28515625" style="1"/>
    <col min="12775" max="12783" width="9.140625" style="1" customWidth="1"/>
    <col min="12784" max="12784" width="1" style="1" customWidth="1"/>
    <col min="12785" max="12788" width="3.28515625" style="1" customWidth="1"/>
    <col min="12789" max="12789" width="1.85546875" style="1" customWidth="1"/>
    <col min="12790" max="12790" width="17.85546875" style="1" customWidth="1"/>
    <col min="12791" max="12791" width="1.85546875" style="1" customWidth="1"/>
    <col min="12792" max="12795" width="3.28515625" style="1" customWidth="1"/>
    <col min="12796" max="12796" width="1.85546875" style="1" customWidth="1"/>
    <col min="12797" max="12797" width="12.42578125" style="1" customWidth="1"/>
    <col min="12798" max="12798" width="1.85546875" style="1" customWidth="1"/>
    <col min="12799" max="12801" width="3" style="1" customWidth="1"/>
    <col min="12802" max="12802" width="4.42578125" style="1" customWidth="1"/>
    <col min="12803" max="12804" width="3" style="1" customWidth="1"/>
    <col min="12805" max="12810" width="3.28515625" style="1" customWidth="1"/>
    <col min="12811" max="12812" width="9.140625" style="1" customWidth="1"/>
    <col min="12813" max="12816" width="3.28515625" style="1" customWidth="1"/>
    <col min="12817" max="12817" width="4.140625" style="1" customWidth="1"/>
    <col min="12818" max="13030" width="10.28515625" style="1"/>
    <col min="13031" max="13039" width="9.140625" style="1" customWidth="1"/>
    <col min="13040" max="13040" width="1" style="1" customWidth="1"/>
    <col min="13041" max="13044" width="3.28515625" style="1" customWidth="1"/>
    <col min="13045" max="13045" width="1.85546875" style="1" customWidth="1"/>
    <col min="13046" max="13046" width="17.85546875" style="1" customWidth="1"/>
    <col min="13047" max="13047" width="1.85546875" style="1" customWidth="1"/>
    <col min="13048" max="13051" width="3.28515625" style="1" customWidth="1"/>
    <col min="13052" max="13052" width="1.85546875" style="1" customWidth="1"/>
    <col min="13053" max="13053" width="12.42578125" style="1" customWidth="1"/>
    <col min="13054" max="13054" width="1.85546875" style="1" customWidth="1"/>
    <col min="13055" max="13057" width="3" style="1" customWidth="1"/>
    <col min="13058" max="13058" width="4.42578125" style="1" customWidth="1"/>
    <col min="13059" max="13060" width="3" style="1" customWidth="1"/>
    <col min="13061" max="13066" width="3.28515625" style="1" customWidth="1"/>
    <col min="13067" max="13068" width="9.140625" style="1" customWidth="1"/>
    <col min="13069" max="13072" width="3.28515625" style="1" customWidth="1"/>
    <col min="13073" max="13073" width="4.140625" style="1" customWidth="1"/>
    <col min="13074" max="13286" width="10.28515625" style="1"/>
    <col min="13287" max="13295" width="9.140625" style="1" customWidth="1"/>
    <col min="13296" max="13296" width="1" style="1" customWidth="1"/>
    <col min="13297" max="13300" width="3.28515625" style="1" customWidth="1"/>
    <col min="13301" max="13301" width="1.85546875" style="1" customWidth="1"/>
    <col min="13302" max="13302" width="17.85546875" style="1" customWidth="1"/>
    <col min="13303" max="13303" width="1.85546875" style="1" customWidth="1"/>
    <col min="13304" max="13307" width="3.28515625" style="1" customWidth="1"/>
    <col min="13308" max="13308" width="1.85546875" style="1" customWidth="1"/>
    <col min="13309" max="13309" width="12.42578125" style="1" customWidth="1"/>
    <col min="13310" max="13310" width="1.85546875" style="1" customWidth="1"/>
    <col min="13311" max="13313" width="3" style="1" customWidth="1"/>
    <col min="13314" max="13314" width="4.42578125" style="1" customWidth="1"/>
    <col min="13315" max="13316" width="3" style="1" customWidth="1"/>
    <col min="13317" max="13322" width="3.28515625" style="1" customWidth="1"/>
    <col min="13323" max="13324" width="9.140625" style="1" customWidth="1"/>
    <col min="13325" max="13328" width="3.28515625" style="1" customWidth="1"/>
    <col min="13329" max="13329" width="4.140625" style="1" customWidth="1"/>
    <col min="13330" max="13542" width="10.28515625" style="1"/>
    <col min="13543" max="13551" width="9.140625" style="1" customWidth="1"/>
    <col min="13552" max="13552" width="1" style="1" customWidth="1"/>
    <col min="13553" max="13556" width="3.28515625" style="1" customWidth="1"/>
    <col min="13557" max="13557" width="1.85546875" style="1" customWidth="1"/>
    <col min="13558" max="13558" width="17.85546875" style="1" customWidth="1"/>
    <col min="13559" max="13559" width="1.85546875" style="1" customWidth="1"/>
    <col min="13560" max="13563" width="3.28515625" style="1" customWidth="1"/>
    <col min="13564" max="13564" width="1.85546875" style="1" customWidth="1"/>
    <col min="13565" max="13565" width="12.42578125" style="1" customWidth="1"/>
    <col min="13566" max="13566" width="1.85546875" style="1" customWidth="1"/>
    <col min="13567" max="13569" width="3" style="1" customWidth="1"/>
    <col min="13570" max="13570" width="4.42578125" style="1" customWidth="1"/>
    <col min="13571" max="13572" width="3" style="1" customWidth="1"/>
    <col min="13573" max="13578" width="3.28515625" style="1" customWidth="1"/>
    <col min="13579" max="13580" width="9.140625" style="1" customWidth="1"/>
    <col min="13581" max="13584" width="3.28515625" style="1" customWidth="1"/>
    <col min="13585" max="13585" width="4.140625" style="1" customWidth="1"/>
    <col min="13586" max="13798" width="10.28515625" style="1"/>
    <col min="13799" max="13807" width="9.140625" style="1" customWidth="1"/>
    <col min="13808" max="13808" width="1" style="1" customWidth="1"/>
    <col min="13809" max="13812" width="3.28515625" style="1" customWidth="1"/>
    <col min="13813" max="13813" width="1.85546875" style="1" customWidth="1"/>
    <col min="13814" max="13814" width="17.85546875" style="1" customWidth="1"/>
    <col min="13815" max="13815" width="1.85546875" style="1" customWidth="1"/>
    <col min="13816" max="13819" width="3.28515625" style="1" customWidth="1"/>
    <col min="13820" max="13820" width="1.85546875" style="1" customWidth="1"/>
    <col min="13821" max="13821" width="12.42578125" style="1" customWidth="1"/>
    <col min="13822" max="13822" width="1.85546875" style="1" customWidth="1"/>
    <col min="13823" max="13825" width="3" style="1" customWidth="1"/>
    <col min="13826" max="13826" width="4.42578125" style="1" customWidth="1"/>
    <col min="13827" max="13828" width="3" style="1" customWidth="1"/>
    <col min="13829" max="13834" width="3.28515625" style="1" customWidth="1"/>
    <col min="13835" max="13836" width="9.140625" style="1" customWidth="1"/>
    <col min="13837" max="13840" width="3.28515625" style="1" customWidth="1"/>
    <col min="13841" max="13841" width="4.140625" style="1" customWidth="1"/>
    <col min="13842" max="14054" width="10.28515625" style="1"/>
    <col min="14055" max="14063" width="9.140625" style="1" customWidth="1"/>
    <col min="14064" max="14064" width="1" style="1" customWidth="1"/>
    <col min="14065" max="14068" width="3.28515625" style="1" customWidth="1"/>
    <col min="14069" max="14069" width="1.85546875" style="1" customWidth="1"/>
    <col min="14070" max="14070" width="17.85546875" style="1" customWidth="1"/>
    <col min="14071" max="14071" width="1.85546875" style="1" customWidth="1"/>
    <col min="14072" max="14075" width="3.28515625" style="1" customWidth="1"/>
    <col min="14076" max="14076" width="1.85546875" style="1" customWidth="1"/>
    <col min="14077" max="14077" width="12.42578125" style="1" customWidth="1"/>
    <col min="14078" max="14078" width="1.85546875" style="1" customWidth="1"/>
    <col min="14079" max="14081" width="3" style="1" customWidth="1"/>
    <col min="14082" max="14082" width="4.42578125" style="1" customWidth="1"/>
    <col min="14083" max="14084" width="3" style="1" customWidth="1"/>
    <col min="14085" max="14090" width="3.28515625" style="1" customWidth="1"/>
    <col min="14091" max="14092" width="9.140625" style="1" customWidth="1"/>
    <col min="14093" max="14096" width="3.28515625" style="1" customWidth="1"/>
    <col min="14097" max="14097" width="4.140625" style="1" customWidth="1"/>
    <col min="14098" max="14310" width="10.28515625" style="1"/>
    <col min="14311" max="14319" width="9.140625" style="1" customWidth="1"/>
    <col min="14320" max="14320" width="1" style="1" customWidth="1"/>
    <col min="14321" max="14324" width="3.28515625" style="1" customWidth="1"/>
    <col min="14325" max="14325" width="1.85546875" style="1" customWidth="1"/>
    <col min="14326" max="14326" width="17.85546875" style="1" customWidth="1"/>
    <col min="14327" max="14327" width="1.85546875" style="1" customWidth="1"/>
    <col min="14328" max="14331" width="3.28515625" style="1" customWidth="1"/>
    <col min="14332" max="14332" width="1.85546875" style="1" customWidth="1"/>
    <col min="14333" max="14333" width="12.42578125" style="1" customWidth="1"/>
    <col min="14334" max="14334" width="1.85546875" style="1" customWidth="1"/>
    <col min="14335" max="14337" width="3" style="1" customWidth="1"/>
    <col min="14338" max="14338" width="4.42578125" style="1" customWidth="1"/>
    <col min="14339" max="14340" width="3" style="1" customWidth="1"/>
    <col min="14341" max="14346" width="3.28515625" style="1" customWidth="1"/>
    <col min="14347" max="14348" width="9.140625" style="1" customWidth="1"/>
    <col min="14349" max="14352" width="3.28515625" style="1" customWidth="1"/>
    <col min="14353" max="14353" width="4.140625" style="1" customWidth="1"/>
    <col min="14354" max="14566" width="10.28515625" style="1"/>
    <col min="14567" max="14575" width="9.140625" style="1" customWidth="1"/>
    <col min="14576" max="14576" width="1" style="1" customWidth="1"/>
    <col min="14577" max="14580" width="3.28515625" style="1" customWidth="1"/>
    <col min="14581" max="14581" width="1.85546875" style="1" customWidth="1"/>
    <col min="14582" max="14582" width="17.85546875" style="1" customWidth="1"/>
    <col min="14583" max="14583" width="1.85546875" style="1" customWidth="1"/>
    <col min="14584" max="14587" width="3.28515625" style="1" customWidth="1"/>
    <col min="14588" max="14588" width="1.85546875" style="1" customWidth="1"/>
    <col min="14589" max="14589" width="12.42578125" style="1" customWidth="1"/>
    <col min="14590" max="14590" width="1.85546875" style="1" customWidth="1"/>
    <col min="14591" max="14593" width="3" style="1" customWidth="1"/>
    <col min="14594" max="14594" width="4.42578125" style="1" customWidth="1"/>
    <col min="14595" max="14596" width="3" style="1" customWidth="1"/>
    <col min="14597" max="14602" width="3.28515625" style="1" customWidth="1"/>
    <col min="14603" max="14604" width="9.140625" style="1" customWidth="1"/>
    <col min="14605" max="14608" width="3.28515625" style="1" customWidth="1"/>
    <col min="14609" max="14609" width="4.140625" style="1" customWidth="1"/>
    <col min="14610" max="14822" width="10.28515625" style="1"/>
    <col min="14823" max="14831" width="9.140625" style="1" customWidth="1"/>
    <col min="14832" max="14832" width="1" style="1" customWidth="1"/>
    <col min="14833" max="14836" width="3.28515625" style="1" customWidth="1"/>
    <col min="14837" max="14837" width="1.85546875" style="1" customWidth="1"/>
    <col min="14838" max="14838" width="17.85546875" style="1" customWidth="1"/>
    <col min="14839" max="14839" width="1.85546875" style="1" customWidth="1"/>
    <col min="14840" max="14843" width="3.28515625" style="1" customWidth="1"/>
    <col min="14844" max="14844" width="1.85546875" style="1" customWidth="1"/>
    <col min="14845" max="14845" width="12.42578125" style="1" customWidth="1"/>
    <col min="14846" max="14846" width="1.85546875" style="1" customWidth="1"/>
    <col min="14847" max="14849" width="3" style="1" customWidth="1"/>
    <col min="14850" max="14850" width="4.42578125" style="1" customWidth="1"/>
    <col min="14851" max="14852" width="3" style="1" customWidth="1"/>
    <col min="14853" max="14858" width="3.28515625" style="1" customWidth="1"/>
    <col min="14859" max="14860" width="9.140625" style="1" customWidth="1"/>
    <col min="14861" max="14864" width="3.28515625" style="1" customWidth="1"/>
    <col min="14865" max="14865" width="4.140625" style="1" customWidth="1"/>
    <col min="14866" max="15078" width="10.28515625" style="1"/>
    <col min="15079" max="15087" width="9.140625" style="1" customWidth="1"/>
    <col min="15088" max="15088" width="1" style="1" customWidth="1"/>
    <col min="15089" max="15092" width="3.28515625" style="1" customWidth="1"/>
    <col min="15093" max="15093" width="1.85546875" style="1" customWidth="1"/>
    <col min="15094" max="15094" width="17.85546875" style="1" customWidth="1"/>
    <col min="15095" max="15095" width="1.85546875" style="1" customWidth="1"/>
    <col min="15096" max="15099" width="3.28515625" style="1" customWidth="1"/>
    <col min="15100" max="15100" width="1.85546875" style="1" customWidth="1"/>
    <col min="15101" max="15101" width="12.42578125" style="1" customWidth="1"/>
    <col min="15102" max="15102" width="1.85546875" style="1" customWidth="1"/>
    <col min="15103" max="15105" width="3" style="1" customWidth="1"/>
    <col min="15106" max="15106" width="4.42578125" style="1" customWidth="1"/>
    <col min="15107" max="15108" width="3" style="1" customWidth="1"/>
    <col min="15109" max="15114" width="3.28515625" style="1" customWidth="1"/>
    <col min="15115" max="15116" width="9.140625" style="1" customWidth="1"/>
    <col min="15117" max="15120" width="3.28515625" style="1" customWidth="1"/>
    <col min="15121" max="15121" width="4.140625" style="1" customWidth="1"/>
    <col min="15122" max="15334" width="10.28515625" style="1"/>
    <col min="15335" max="15343" width="9.140625" style="1" customWidth="1"/>
    <col min="15344" max="15344" width="1" style="1" customWidth="1"/>
    <col min="15345" max="15348" width="3.28515625" style="1" customWidth="1"/>
    <col min="15349" max="15349" width="1.85546875" style="1" customWidth="1"/>
    <col min="15350" max="15350" width="17.85546875" style="1" customWidth="1"/>
    <col min="15351" max="15351" width="1.85546875" style="1" customWidth="1"/>
    <col min="15352" max="15355" width="3.28515625" style="1" customWidth="1"/>
    <col min="15356" max="15356" width="1.85546875" style="1" customWidth="1"/>
    <col min="15357" max="15357" width="12.42578125" style="1" customWidth="1"/>
    <col min="15358" max="15358" width="1.85546875" style="1" customWidth="1"/>
    <col min="15359" max="15361" width="3" style="1" customWidth="1"/>
    <col min="15362" max="15362" width="4.42578125" style="1" customWidth="1"/>
    <col min="15363" max="15364" width="3" style="1" customWidth="1"/>
    <col min="15365" max="15370" width="3.28515625" style="1" customWidth="1"/>
    <col min="15371" max="15372" width="9.140625" style="1" customWidth="1"/>
    <col min="15373" max="15376" width="3.28515625" style="1" customWidth="1"/>
    <col min="15377" max="15377" width="4.140625" style="1" customWidth="1"/>
    <col min="15378" max="15590" width="10.28515625" style="1"/>
    <col min="15591" max="15599" width="9.140625" style="1" customWidth="1"/>
    <col min="15600" max="15600" width="1" style="1" customWidth="1"/>
    <col min="15601" max="15604" width="3.28515625" style="1" customWidth="1"/>
    <col min="15605" max="15605" width="1.85546875" style="1" customWidth="1"/>
    <col min="15606" max="15606" width="17.85546875" style="1" customWidth="1"/>
    <col min="15607" max="15607" width="1.85546875" style="1" customWidth="1"/>
    <col min="15608" max="15611" width="3.28515625" style="1" customWidth="1"/>
    <col min="15612" max="15612" width="1.85546875" style="1" customWidth="1"/>
    <col min="15613" max="15613" width="12.42578125" style="1" customWidth="1"/>
    <col min="15614" max="15614" width="1.85546875" style="1" customWidth="1"/>
    <col min="15615" max="15617" width="3" style="1" customWidth="1"/>
    <col min="15618" max="15618" width="4.42578125" style="1" customWidth="1"/>
    <col min="15619" max="15620" width="3" style="1" customWidth="1"/>
    <col min="15621" max="15626" width="3.28515625" style="1" customWidth="1"/>
    <col min="15627" max="15628" width="9.140625" style="1" customWidth="1"/>
    <col min="15629" max="15632" width="3.28515625" style="1" customWidth="1"/>
    <col min="15633" max="15633" width="4.140625" style="1" customWidth="1"/>
    <col min="15634" max="15846" width="10.28515625" style="1"/>
    <col min="15847" max="15855" width="9.140625" style="1" customWidth="1"/>
    <col min="15856" max="15856" width="1" style="1" customWidth="1"/>
    <col min="15857" max="15860" width="3.28515625" style="1" customWidth="1"/>
    <col min="15861" max="15861" width="1.85546875" style="1" customWidth="1"/>
    <col min="15862" max="15862" width="17.85546875" style="1" customWidth="1"/>
    <col min="15863" max="15863" width="1.85546875" style="1" customWidth="1"/>
    <col min="15864" max="15867" width="3.28515625" style="1" customWidth="1"/>
    <col min="15868" max="15868" width="1.85546875" style="1" customWidth="1"/>
    <col min="15869" max="15869" width="12.42578125" style="1" customWidth="1"/>
    <col min="15870" max="15870" width="1.85546875" style="1" customWidth="1"/>
    <col min="15871" max="15873" width="3" style="1" customWidth="1"/>
    <col min="15874" max="15874" width="4.42578125" style="1" customWidth="1"/>
    <col min="15875" max="15876" width="3" style="1" customWidth="1"/>
    <col min="15877" max="15882" width="3.28515625" style="1" customWidth="1"/>
    <col min="15883" max="15884" width="9.140625" style="1" customWidth="1"/>
    <col min="15885" max="15888" width="3.28515625" style="1" customWidth="1"/>
    <col min="15889" max="15889" width="4.140625" style="1" customWidth="1"/>
    <col min="15890" max="16102" width="10.28515625" style="1"/>
    <col min="16103" max="16111" width="9.140625" style="1" customWidth="1"/>
    <col min="16112" max="16112" width="1" style="1" customWidth="1"/>
    <col min="16113" max="16116" width="3.28515625" style="1" customWidth="1"/>
    <col min="16117" max="16117" width="1.85546875" style="1" customWidth="1"/>
    <col min="16118" max="16118" width="17.85546875" style="1" customWidth="1"/>
    <col min="16119" max="16119" width="1.85546875" style="1" customWidth="1"/>
    <col min="16120" max="16123" width="3.28515625" style="1" customWidth="1"/>
    <col min="16124" max="16124" width="1.85546875" style="1" customWidth="1"/>
    <col min="16125" max="16125" width="12.42578125" style="1" customWidth="1"/>
    <col min="16126" max="16126" width="1.85546875" style="1" customWidth="1"/>
    <col min="16127" max="16129" width="3" style="1" customWidth="1"/>
    <col min="16130" max="16130" width="4.42578125" style="1" customWidth="1"/>
    <col min="16131" max="16132" width="3" style="1" customWidth="1"/>
    <col min="16133" max="16138" width="3.28515625" style="1" customWidth="1"/>
    <col min="16139" max="16140" width="9.140625" style="1" customWidth="1"/>
    <col min="16141" max="16144" width="3.28515625" style="1" customWidth="1"/>
    <col min="16145" max="16145" width="4.140625" style="1" customWidth="1"/>
    <col min="16146" max="16384" width="10.28515625" style="1"/>
  </cols>
  <sheetData>
    <row r="1" spans="1:30" ht="21" x14ac:dyDescent="0.25">
      <c r="D1" s="2" t="s">
        <v>0</v>
      </c>
      <c r="E1" s="194" t="s">
        <v>1150</v>
      </c>
      <c r="G1" s="195">
        <v>44561</v>
      </c>
    </row>
    <row r="2" spans="1:30" ht="21" x14ac:dyDescent="0.25">
      <c r="D2" s="2" t="s">
        <v>1151</v>
      </c>
    </row>
    <row r="3" spans="1:30" x14ac:dyDescent="0.25">
      <c r="D3" s="191"/>
      <c r="E3" s="191" t="s">
        <v>1152</v>
      </c>
      <c r="F3" s="191"/>
      <c r="G3" s="196">
        <v>761512015.10046434</v>
      </c>
      <c r="H3" s="199">
        <v>735785129.90949595</v>
      </c>
      <c r="I3" s="196">
        <v>771330051.14380002</v>
      </c>
      <c r="P3" s="6"/>
    </row>
    <row r="4" spans="1:30" ht="18.75" customHeight="1" x14ac:dyDescent="0.25">
      <c r="D4" s="191"/>
      <c r="E4" s="192" t="s">
        <v>1153</v>
      </c>
      <c r="F4" s="192"/>
      <c r="G4" s="197">
        <v>761512015.10046434</v>
      </c>
      <c r="H4" s="200">
        <v>735785129.90949595</v>
      </c>
      <c r="I4" s="197">
        <v>771330051.14380002</v>
      </c>
      <c r="J4" s="10"/>
      <c r="K4" s="10"/>
      <c r="L4" s="10"/>
      <c r="M4" s="10"/>
      <c r="N4" s="10"/>
      <c r="O4" s="10"/>
      <c r="P4" s="6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D4" s="1"/>
    </row>
    <row r="5" spans="1:30" x14ac:dyDescent="0.25">
      <c r="B5" s="12"/>
      <c r="C5" s="12"/>
      <c r="D5" s="191"/>
      <c r="E5" s="193" t="s">
        <v>1154</v>
      </c>
      <c r="F5" s="193"/>
      <c r="G5" s="198">
        <f>G3-G4</f>
        <v>0</v>
      </c>
      <c r="H5" s="198">
        <f t="shared" ref="H5:I5" si="0">H3-H4</f>
        <v>0</v>
      </c>
      <c r="I5" s="198">
        <f t="shared" si="0"/>
        <v>0</v>
      </c>
      <c r="J5" s="10"/>
      <c r="K5" s="10"/>
      <c r="L5" s="10"/>
      <c r="M5" s="10"/>
      <c r="N5" s="10"/>
      <c r="O5" s="10"/>
      <c r="P5" s="11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D5" s="1"/>
    </row>
    <row r="6" spans="1:30" s="14" customFormat="1" ht="22.5" customHeight="1" thickBot="1" x14ac:dyDescent="0.3">
      <c r="A6" s="13"/>
      <c r="B6" s="13"/>
      <c r="C6" s="13"/>
      <c r="F6" s="162"/>
      <c r="G6" s="9" t="s">
        <v>1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Y6" s="15"/>
      <c r="Z6" s="15"/>
      <c r="AA6" s="15"/>
      <c r="AB6" s="15"/>
      <c r="AC6" s="16"/>
      <c r="AD6" s="17"/>
    </row>
    <row r="7" spans="1:30" s="14" customFormat="1" ht="15.75" thickBot="1" x14ac:dyDescent="0.3">
      <c r="A7" s="18" t="s">
        <v>2</v>
      </c>
      <c r="B7" s="19" t="s">
        <v>3</v>
      </c>
      <c r="C7" s="258"/>
      <c r="D7" s="267" t="s">
        <v>4</v>
      </c>
      <c r="E7" s="18" t="s">
        <v>5</v>
      </c>
      <c r="F7" s="163" t="s">
        <v>6</v>
      </c>
      <c r="G7" s="20" t="s">
        <v>1156</v>
      </c>
      <c r="H7" s="264" t="s">
        <v>1157</v>
      </c>
      <c r="I7" s="265" t="s">
        <v>1158</v>
      </c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Y7" s="22"/>
      <c r="Z7" s="22"/>
      <c r="AA7" s="22"/>
      <c r="AB7" s="22"/>
      <c r="AD7" s="17"/>
    </row>
    <row r="8" spans="1:30" s="27" customFormat="1" ht="22.5" customHeight="1" x14ac:dyDescent="0.25">
      <c r="A8" s="23"/>
      <c r="B8" s="24"/>
      <c r="C8" s="25"/>
      <c r="D8" s="259"/>
      <c r="E8" s="260" t="s">
        <v>7</v>
      </c>
      <c r="F8" s="261"/>
      <c r="G8" s="268"/>
      <c r="H8" s="262"/>
      <c r="I8" s="263"/>
    </row>
    <row r="9" spans="1:30" s="27" customFormat="1" ht="15" customHeight="1" x14ac:dyDescent="0.25">
      <c r="A9" s="28" t="s">
        <v>6</v>
      </c>
      <c r="B9" s="29"/>
      <c r="C9" s="30"/>
      <c r="D9" s="31" t="s">
        <v>8</v>
      </c>
      <c r="E9" s="32" t="s">
        <v>9</v>
      </c>
      <c r="F9" s="33">
        <f>+F10+F19+F34+F39</f>
        <v>0</v>
      </c>
      <c r="G9" s="266">
        <v>701603724.68999994</v>
      </c>
      <c r="H9" s="229">
        <v>673990887.17199993</v>
      </c>
      <c r="I9" s="229">
        <v>671782712.2924999</v>
      </c>
      <c r="J9" s="26"/>
      <c r="P9" s="34"/>
      <c r="R9" s="35"/>
      <c r="S9" s="36"/>
      <c r="T9" s="35"/>
    </row>
    <row r="10" spans="1:30" s="43" customFormat="1" ht="15" customHeight="1" x14ac:dyDescent="0.25">
      <c r="A10" s="37" t="s">
        <v>6</v>
      </c>
      <c r="B10" s="38"/>
      <c r="C10" s="39"/>
      <c r="D10" s="40" t="s">
        <v>10</v>
      </c>
      <c r="E10" s="41" t="s">
        <v>11</v>
      </c>
      <c r="F10" s="42">
        <f>+F11+F18</f>
        <v>0</v>
      </c>
      <c r="G10" s="205">
        <v>687701650.25</v>
      </c>
      <c r="H10" s="230">
        <v>660228907.76199996</v>
      </c>
      <c r="I10" s="230">
        <v>658055756.63999999</v>
      </c>
      <c r="J10" s="26"/>
      <c r="L10" s="27"/>
      <c r="R10" s="35"/>
      <c r="S10" s="36"/>
      <c r="T10" s="35"/>
    </row>
    <row r="11" spans="1:30" s="50" customFormat="1" ht="15" customHeight="1" x14ac:dyDescent="0.25">
      <c r="A11" s="37" t="s">
        <v>6</v>
      </c>
      <c r="B11" s="44"/>
      <c r="C11" s="45"/>
      <c r="D11" s="46" t="s">
        <v>12</v>
      </c>
      <c r="E11" s="47" t="s">
        <v>13</v>
      </c>
      <c r="F11" s="48">
        <f>SUM(F12:F17)</f>
        <v>0</v>
      </c>
      <c r="G11" s="206">
        <v>668691763.54999995</v>
      </c>
      <c r="H11" s="231">
        <v>641219021.06199992</v>
      </c>
      <c r="I11" s="231">
        <v>639045869.93999994</v>
      </c>
      <c r="J11" s="26"/>
      <c r="L11" s="27"/>
      <c r="R11" s="35"/>
      <c r="S11" s="36"/>
      <c r="T11" s="35"/>
    </row>
    <row r="12" spans="1:30" s="50" customFormat="1" ht="15" customHeight="1" x14ac:dyDescent="0.25">
      <c r="A12" s="37"/>
      <c r="B12" s="44"/>
      <c r="C12" s="45"/>
      <c r="D12" s="51" t="s">
        <v>14</v>
      </c>
      <c r="E12" s="52" t="s">
        <v>15</v>
      </c>
      <c r="F12" s="164"/>
      <c r="G12" s="207">
        <v>626004600</v>
      </c>
      <c r="H12" s="232">
        <v>632264646</v>
      </c>
      <c r="I12" s="232">
        <v>638524692</v>
      </c>
      <c r="J12" s="26"/>
      <c r="L12" s="27"/>
      <c r="R12" s="35"/>
      <c r="S12" s="36"/>
      <c r="T12" s="35"/>
    </row>
    <row r="13" spans="1:30" s="50" customFormat="1" ht="15" customHeight="1" x14ac:dyDescent="0.25">
      <c r="A13" s="37"/>
      <c r="B13" s="44"/>
      <c r="C13" s="45"/>
      <c r="D13" s="51" t="s">
        <v>16</v>
      </c>
      <c r="E13" s="52" t="s">
        <v>17</v>
      </c>
      <c r="F13" s="164"/>
      <c r="G13" s="207">
        <v>42687163.549999997</v>
      </c>
      <c r="H13" s="232">
        <v>8954375.061999999</v>
      </c>
      <c r="I13" s="232">
        <v>521177.93999999762</v>
      </c>
      <c r="J13" s="26"/>
      <c r="L13" s="27"/>
      <c r="R13" s="35"/>
      <c r="S13" s="36"/>
      <c r="T13" s="35"/>
    </row>
    <row r="14" spans="1:30" s="50" customFormat="1" ht="15" customHeight="1" x14ac:dyDescent="0.25">
      <c r="A14" s="37"/>
      <c r="B14" s="44"/>
      <c r="C14" s="45"/>
      <c r="D14" s="53" t="s">
        <v>18</v>
      </c>
      <c r="E14" s="54" t="s">
        <v>19</v>
      </c>
      <c r="F14" s="165"/>
      <c r="G14" s="207">
        <v>0</v>
      </c>
      <c r="H14" s="232">
        <v>0</v>
      </c>
      <c r="I14" s="232">
        <v>0</v>
      </c>
      <c r="J14" s="26"/>
      <c r="L14" s="27"/>
      <c r="R14" s="35"/>
      <c r="S14" s="36"/>
      <c r="T14" s="35"/>
    </row>
    <row r="15" spans="1:30" s="50" customFormat="1" ht="15" customHeight="1" x14ac:dyDescent="0.25">
      <c r="A15" s="37"/>
      <c r="B15" s="44"/>
      <c r="C15" s="45"/>
      <c r="D15" s="53" t="s">
        <v>20</v>
      </c>
      <c r="E15" s="55" t="s">
        <v>21</v>
      </c>
      <c r="F15" s="166"/>
      <c r="G15" s="208">
        <v>0</v>
      </c>
      <c r="H15" s="233">
        <v>0</v>
      </c>
      <c r="I15" s="233">
        <v>0</v>
      </c>
      <c r="J15" s="26"/>
      <c r="L15" s="27"/>
      <c r="R15" s="35"/>
      <c r="S15" s="36"/>
      <c r="T15" s="35"/>
    </row>
    <row r="16" spans="1:30" s="50" customFormat="1" ht="15" customHeight="1" x14ac:dyDescent="0.25">
      <c r="A16" s="37"/>
      <c r="B16" s="44"/>
      <c r="C16" s="45"/>
      <c r="D16" s="53" t="s">
        <v>22</v>
      </c>
      <c r="E16" s="55" t="s">
        <v>23</v>
      </c>
      <c r="F16" s="166"/>
      <c r="G16" s="208">
        <v>0</v>
      </c>
      <c r="H16" s="233">
        <v>0</v>
      </c>
      <c r="I16" s="233">
        <v>0</v>
      </c>
      <c r="J16" s="26"/>
      <c r="L16" s="27"/>
      <c r="R16" s="35"/>
      <c r="S16" s="36"/>
      <c r="T16" s="35"/>
    </row>
    <row r="17" spans="1:20" s="50" customFormat="1" ht="15" customHeight="1" x14ac:dyDescent="0.25">
      <c r="A17" s="37"/>
      <c r="B17" s="44"/>
      <c r="C17" s="45"/>
      <c r="D17" s="51" t="s">
        <v>24</v>
      </c>
      <c r="E17" s="52" t="s">
        <v>25</v>
      </c>
      <c r="F17" s="164"/>
      <c r="G17" s="207">
        <v>0</v>
      </c>
      <c r="H17" s="232">
        <v>0</v>
      </c>
      <c r="I17" s="232">
        <v>0</v>
      </c>
      <c r="J17" s="26"/>
      <c r="L17" s="27"/>
      <c r="R17" s="35"/>
      <c r="S17" s="36"/>
      <c r="T17" s="35"/>
    </row>
    <row r="18" spans="1:20" s="50" customFormat="1" ht="15" customHeight="1" x14ac:dyDescent="0.25">
      <c r="A18" s="37"/>
      <c r="B18" s="44"/>
      <c r="C18" s="45"/>
      <c r="D18" s="46" t="s">
        <v>26</v>
      </c>
      <c r="E18" s="47" t="s">
        <v>27</v>
      </c>
      <c r="F18" s="167"/>
      <c r="G18" s="206">
        <v>19009886.699999999</v>
      </c>
      <c r="H18" s="231">
        <v>19009886.699999999</v>
      </c>
      <c r="I18" s="231">
        <v>19009886.699999999</v>
      </c>
      <c r="J18" s="26"/>
      <c r="L18" s="27"/>
      <c r="R18" s="35"/>
      <c r="S18" s="36"/>
      <c r="T18" s="35"/>
    </row>
    <row r="19" spans="1:20" s="50" customFormat="1" ht="15" customHeight="1" x14ac:dyDescent="0.25">
      <c r="A19" s="37" t="s">
        <v>6</v>
      </c>
      <c r="B19" s="44"/>
      <c r="C19" s="45"/>
      <c r="D19" s="40" t="s">
        <v>28</v>
      </c>
      <c r="E19" s="56" t="s">
        <v>29</v>
      </c>
      <c r="F19" s="42">
        <f>+F20+F25+F28</f>
        <v>0</v>
      </c>
      <c r="G19" s="205">
        <v>13726955.65</v>
      </c>
      <c r="H19" s="230">
        <v>13726955.65</v>
      </c>
      <c r="I19" s="230">
        <v>13726955.65</v>
      </c>
      <c r="J19" s="26"/>
      <c r="L19" s="27"/>
      <c r="R19" s="35"/>
      <c r="S19" s="36"/>
      <c r="T19" s="35"/>
    </row>
    <row r="20" spans="1:20" s="50" customFormat="1" ht="15" customHeight="1" x14ac:dyDescent="0.25">
      <c r="A20" s="37" t="s">
        <v>6</v>
      </c>
      <c r="B20" s="44"/>
      <c r="C20" s="45"/>
      <c r="D20" s="46" t="s">
        <v>30</v>
      </c>
      <c r="E20" s="47" t="s">
        <v>31</v>
      </c>
      <c r="F20" s="167">
        <f>SUM(F21:F24)</f>
        <v>0</v>
      </c>
      <c r="G20" s="209">
        <v>8096297.8200000003</v>
      </c>
      <c r="H20" s="234">
        <v>8096297.8200000003</v>
      </c>
      <c r="I20" s="234">
        <v>8096297.8200000003</v>
      </c>
      <c r="J20" s="26"/>
      <c r="L20" s="27"/>
      <c r="R20" s="35"/>
      <c r="S20" s="36"/>
      <c r="T20" s="35"/>
    </row>
    <row r="21" spans="1:20" s="50" customFormat="1" ht="15" customHeight="1" x14ac:dyDescent="0.25">
      <c r="A21" s="37"/>
      <c r="B21" s="44"/>
      <c r="C21" s="45"/>
      <c r="D21" s="51" t="s">
        <v>32</v>
      </c>
      <c r="E21" s="52" t="s">
        <v>33</v>
      </c>
      <c r="F21" s="164"/>
      <c r="G21" s="207">
        <v>8096297.8200000003</v>
      </c>
      <c r="H21" s="232">
        <v>8096297.8200000003</v>
      </c>
      <c r="I21" s="232">
        <v>8096297.8200000003</v>
      </c>
      <c r="J21" s="26"/>
      <c r="L21" s="27"/>
      <c r="R21" s="35"/>
      <c r="S21" s="36"/>
      <c r="T21" s="35"/>
    </row>
    <row r="22" spans="1:20" s="50" customFormat="1" ht="15" customHeight="1" x14ac:dyDescent="0.25">
      <c r="A22" s="37"/>
      <c r="B22" s="44"/>
      <c r="C22" s="45"/>
      <c r="D22" s="51" t="s">
        <v>34</v>
      </c>
      <c r="E22" s="52" t="s">
        <v>35</v>
      </c>
      <c r="F22" s="164"/>
      <c r="G22" s="207">
        <v>0</v>
      </c>
      <c r="H22" s="232">
        <v>0</v>
      </c>
      <c r="I22" s="232">
        <v>0</v>
      </c>
      <c r="J22" s="26"/>
      <c r="L22" s="27"/>
      <c r="R22" s="35"/>
      <c r="S22" s="36"/>
      <c r="T22" s="35"/>
    </row>
    <row r="23" spans="1:20" s="50" customFormat="1" ht="15" customHeight="1" x14ac:dyDescent="0.25">
      <c r="A23" s="37"/>
      <c r="B23" s="44"/>
      <c r="C23" s="45"/>
      <c r="D23" s="51" t="s">
        <v>36</v>
      </c>
      <c r="E23" s="52" t="s">
        <v>37</v>
      </c>
      <c r="F23" s="164"/>
      <c r="G23" s="207">
        <v>0</v>
      </c>
      <c r="H23" s="232">
        <v>0</v>
      </c>
      <c r="I23" s="232">
        <v>0</v>
      </c>
      <c r="J23" s="26"/>
      <c r="L23" s="27"/>
      <c r="R23" s="35"/>
      <c r="S23" s="36"/>
      <c r="T23" s="35"/>
    </row>
    <row r="24" spans="1:20" s="50" customFormat="1" ht="15" customHeight="1" x14ac:dyDescent="0.25">
      <c r="A24" s="37"/>
      <c r="B24" s="44"/>
      <c r="C24" s="45"/>
      <c r="D24" s="51" t="s">
        <v>38</v>
      </c>
      <c r="E24" s="52" t="s">
        <v>39</v>
      </c>
      <c r="F24" s="164"/>
      <c r="G24" s="207">
        <v>0</v>
      </c>
      <c r="H24" s="232">
        <v>0</v>
      </c>
      <c r="I24" s="232">
        <v>0</v>
      </c>
      <c r="J24" s="26"/>
      <c r="L24" s="27"/>
      <c r="R24" s="35"/>
      <c r="S24" s="36"/>
      <c r="T24" s="35"/>
    </row>
    <row r="25" spans="1:20" s="50" customFormat="1" ht="15" customHeight="1" x14ac:dyDescent="0.25">
      <c r="A25" s="37" t="s">
        <v>6</v>
      </c>
      <c r="B25" s="44"/>
      <c r="C25" s="45"/>
      <c r="D25" s="46" t="s">
        <v>40</v>
      </c>
      <c r="E25" s="47" t="s">
        <v>41</v>
      </c>
      <c r="F25" s="58">
        <f>SUM(F26:F27)</f>
        <v>0</v>
      </c>
      <c r="G25" s="209">
        <v>2427951.16</v>
      </c>
      <c r="H25" s="234">
        <v>2427951.16</v>
      </c>
      <c r="I25" s="234">
        <v>2427951.16</v>
      </c>
      <c r="J25" s="26"/>
      <c r="L25" s="27"/>
      <c r="R25" s="35"/>
      <c r="S25" s="36"/>
      <c r="T25" s="35"/>
    </row>
    <row r="26" spans="1:20" s="50" customFormat="1" ht="15" customHeight="1" x14ac:dyDescent="0.25">
      <c r="A26" s="37"/>
      <c r="B26" s="44" t="s">
        <v>42</v>
      </c>
      <c r="C26" s="45"/>
      <c r="D26" s="51" t="s">
        <v>43</v>
      </c>
      <c r="E26" s="52" t="s">
        <v>44</v>
      </c>
      <c r="F26" s="164"/>
      <c r="G26" s="207">
        <v>0</v>
      </c>
      <c r="H26" s="232">
        <v>0</v>
      </c>
      <c r="I26" s="232">
        <v>0</v>
      </c>
      <c r="J26" s="26"/>
      <c r="L26" s="27"/>
      <c r="R26" s="35"/>
      <c r="S26" s="36"/>
      <c r="T26" s="35"/>
    </row>
    <row r="27" spans="1:20" s="50" customFormat="1" ht="15" customHeight="1" x14ac:dyDescent="0.25">
      <c r="A27" s="37"/>
      <c r="B27" s="44" t="s">
        <v>42</v>
      </c>
      <c r="C27" s="45"/>
      <c r="D27" s="51" t="s">
        <v>45</v>
      </c>
      <c r="E27" s="52" t="s">
        <v>46</v>
      </c>
      <c r="F27" s="164"/>
      <c r="G27" s="207">
        <v>2427951.16</v>
      </c>
      <c r="H27" s="232">
        <v>2427951.16</v>
      </c>
      <c r="I27" s="232">
        <v>2427951.16</v>
      </c>
      <c r="J27" s="26"/>
      <c r="L27" s="27"/>
      <c r="R27" s="35"/>
      <c r="S27" s="36"/>
      <c r="T27" s="35"/>
    </row>
    <row r="28" spans="1:20" s="17" customFormat="1" ht="15" customHeight="1" x14ac:dyDescent="0.25">
      <c r="A28" s="59" t="s">
        <v>6</v>
      </c>
      <c r="B28" s="60"/>
      <c r="C28" s="61"/>
      <c r="D28" s="46" t="s">
        <v>47</v>
      </c>
      <c r="E28" s="47" t="s">
        <v>48</v>
      </c>
      <c r="F28" s="48">
        <f>SUM(F29:F33)</f>
        <v>0</v>
      </c>
      <c r="G28" s="210">
        <v>3202706.67</v>
      </c>
      <c r="H28" s="235">
        <v>3202706.67</v>
      </c>
      <c r="I28" s="235">
        <v>3202706.67</v>
      </c>
      <c r="J28" s="26"/>
      <c r="L28" s="27"/>
      <c r="R28" s="35"/>
      <c r="S28" s="36"/>
      <c r="T28" s="35"/>
    </row>
    <row r="29" spans="1:20" s="17" customFormat="1" ht="15" customHeight="1" x14ac:dyDescent="0.25">
      <c r="A29" s="59"/>
      <c r="B29" s="60"/>
      <c r="C29" s="61"/>
      <c r="D29" s="51" t="s">
        <v>49</v>
      </c>
      <c r="E29" s="52" t="s">
        <v>50</v>
      </c>
      <c r="F29" s="164"/>
      <c r="G29" s="207">
        <v>0</v>
      </c>
      <c r="H29" s="232">
        <v>0</v>
      </c>
      <c r="I29" s="232">
        <v>0</v>
      </c>
      <c r="J29" s="26"/>
      <c r="L29" s="27"/>
      <c r="R29" s="35"/>
      <c r="S29" s="36"/>
      <c r="T29" s="35"/>
    </row>
    <row r="30" spans="1:20" s="17" customFormat="1" ht="15" customHeight="1" x14ac:dyDescent="0.25">
      <c r="A30" s="59"/>
      <c r="B30" s="60"/>
      <c r="C30" s="61"/>
      <c r="D30" s="51" t="s">
        <v>51</v>
      </c>
      <c r="E30" s="52" t="s">
        <v>52</v>
      </c>
      <c r="F30" s="164"/>
      <c r="G30" s="207">
        <v>91000</v>
      </c>
      <c r="H30" s="232">
        <v>91000</v>
      </c>
      <c r="I30" s="232">
        <v>91000</v>
      </c>
      <c r="J30" s="26"/>
      <c r="L30" s="27"/>
      <c r="R30" s="35"/>
      <c r="S30" s="36"/>
      <c r="T30" s="35"/>
    </row>
    <row r="31" spans="1:20" s="17" customFormat="1" ht="15" customHeight="1" x14ac:dyDescent="0.25">
      <c r="A31" s="59"/>
      <c r="B31" s="60"/>
      <c r="C31" s="61"/>
      <c r="D31" s="51" t="s">
        <v>53</v>
      </c>
      <c r="E31" s="52" t="s">
        <v>54</v>
      </c>
      <c r="F31" s="164"/>
      <c r="G31" s="207">
        <v>3111706.67</v>
      </c>
      <c r="H31" s="232">
        <v>3111706.67</v>
      </c>
      <c r="I31" s="232">
        <v>3111706.67</v>
      </c>
      <c r="J31" s="26"/>
      <c r="L31" s="27"/>
      <c r="R31" s="35"/>
      <c r="S31" s="36"/>
      <c r="T31" s="35"/>
    </row>
    <row r="32" spans="1:20" s="17" customFormat="1" ht="15" customHeight="1" x14ac:dyDescent="0.25">
      <c r="A32" s="59"/>
      <c r="B32" s="60"/>
      <c r="C32" s="61"/>
      <c r="D32" s="51" t="s">
        <v>55</v>
      </c>
      <c r="E32" s="52" t="s">
        <v>56</v>
      </c>
      <c r="F32" s="164"/>
      <c r="G32" s="207">
        <v>0</v>
      </c>
      <c r="H32" s="232">
        <v>0</v>
      </c>
      <c r="I32" s="232">
        <v>0</v>
      </c>
      <c r="J32" s="26"/>
      <c r="L32" s="27"/>
      <c r="R32" s="35"/>
      <c r="S32" s="36"/>
      <c r="T32" s="35"/>
    </row>
    <row r="33" spans="1:20" s="17" customFormat="1" ht="15" customHeight="1" x14ac:dyDescent="0.25">
      <c r="A33" s="59"/>
      <c r="B33" s="60"/>
      <c r="C33" s="61"/>
      <c r="D33" s="51" t="s">
        <v>57</v>
      </c>
      <c r="E33" s="52" t="s">
        <v>58</v>
      </c>
      <c r="F33" s="164"/>
      <c r="G33" s="207">
        <v>0</v>
      </c>
      <c r="H33" s="232">
        <v>0</v>
      </c>
      <c r="I33" s="232">
        <v>0</v>
      </c>
      <c r="J33" s="26"/>
      <c r="L33" s="27"/>
      <c r="R33" s="35"/>
      <c r="S33" s="36"/>
      <c r="T33" s="35"/>
    </row>
    <row r="34" spans="1:20" s="50" customFormat="1" ht="15" customHeight="1" x14ac:dyDescent="0.25">
      <c r="A34" s="37" t="s">
        <v>6</v>
      </c>
      <c r="B34" s="44"/>
      <c r="C34" s="45"/>
      <c r="D34" s="40" t="s">
        <v>59</v>
      </c>
      <c r="E34" s="41" t="s">
        <v>60</v>
      </c>
      <c r="F34" s="42">
        <f>SUM(F35:F38)</f>
        <v>0</v>
      </c>
      <c r="G34" s="205">
        <v>0</v>
      </c>
      <c r="H34" s="230">
        <v>0</v>
      </c>
      <c r="I34" s="230">
        <v>0</v>
      </c>
      <c r="J34" s="26"/>
      <c r="L34" s="27"/>
      <c r="R34" s="35"/>
      <c r="S34" s="36"/>
      <c r="T34" s="35"/>
    </row>
    <row r="35" spans="1:20" s="50" customFormat="1" ht="15" customHeight="1" x14ac:dyDescent="0.25">
      <c r="A35" s="37"/>
      <c r="B35" s="44"/>
      <c r="C35" s="45"/>
      <c r="D35" s="46" t="s">
        <v>61</v>
      </c>
      <c r="E35" s="47" t="s">
        <v>62</v>
      </c>
      <c r="F35" s="167"/>
      <c r="G35" s="209">
        <v>0</v>
      </c>
      <c r="H35" s="234">
        <v>0</v>
      </c>
      <c r="I35" s="234">
        <v>0</v>
      </c>
      <c r="J35" s="26"/>
      <c r="L35" s="27"/>
      <c r="R35" s="35"/>
      <c r="S35" s="36"/>
      <c r="T35" s="35"/>
    </row>
    <row r="36" spans="1:20" s="50" customFormat="1" ht="15" customHeight="1" x14ac:dyDescent="0.25">
      <c r="A36" s="37"/>
      <c r="B36" s="44"/>
      <c r="C36" s="45"/>
      <c r="D36" s="46" t="s">
        <v>63</v>
      </c>
      <c r="E36" s="47" t="s">
        <v>64</v>
      </c>
      <c r="F36" s="167"/>
      <c r="G36" s="209">
        <v>0</v>
      </c>
      <c r="H36" s="234">
        <v>0</v>
      </c>
      <c r="I36" s="234">
        <v>0</v>
      </c>
      <c r="J36" s="26"/>
      <c r="L36" s="27"/>
      <c r="R36" s="35"/>
      <c r="S36" s="36"/>
      <c r="T36" s="35"/>
    </row>
    <row r="37" spans="1:20" s="50" customFormat="1" ht="15" customHeight="1" x14ac:dyDescent="0.25">
      <c r="A37" s="37"/>
      <c r="B37" s="44"/>
      <c r="C37" s="45"/>
      <c r="D37" s="46" t="s">
        <v>65</v>
      </c>
      <c r="E37" s="47" t="s">
        <v>66</v>
      </c>
      <c r="F37" s="167"/>
      <c r="G37" s="209">
        <v>0</v>
      </c>
      <c r="H37" s="234">
        <v>0</v>
      </c>
      <c r="I37" s="234">
        <v>0</v>
      </c>
      <c r="J37" s="26"/>
      <c r="L37" s="27"/>
      <c r="R37" s="35"/>
      <c r="S37" s="36"/>
      <c r="T37" s="35"/>
    </row>
    <row r="38" spans="1:20" s="50" customFormat="1" ht="15" customHeight="1" x14ac:dyDescent="0.25">
      <c r="A38" s="37"/>
      <c r="B38" s="44"/>
      <c r="C38" s="45"/>
      <c r="D38" s="46" t="s">
        <v>67</v>
      </c>
      <c r="E38" s="47" t="s">
        <v>68</v>
      </c>
      <c r="F38" s="167"/>
      <c r="G38" s="209">
        <v>0</v>
      </c>
      <c r="H38" s="234">
        <v>0</v>
      </c>
      <c r="I38" s="234">
        <v>0</v>
      </c>
      <c r="J38" s="26"/>
      <c r="L38" s="27"/>
      <c r="R38" s="35"/>
      <c r="S38" s="36"/>
      <c r="T38" s="35"/>
    </row>
    <row r="39" spans="1:20" s="50" customFormat="1" ht="15" customHeight="1" x14ac:dyDescent="0.25">
      <c r="A39" s="37"/>
      <c r="B39" s="44"/>
      <c r="C39" s="45"/>
      <c r="D39" s="40" t="s">
        <v>69</v>
      </c>
      <c r="E39" s="41" t="s">
        <v>70</v>
      </c>
      <c r="F39" s="168"/>
      <c r="G39" s="211">
        <v>175118.79</v>
      </c>
      <c r="H39" s="236">
        <v>35023.760000000002</v>
      </c>
      <c r="I39" s="236">
        <v>2.5000000023283064E-3</v>
      </c>
      <c r="J39" s="26"/>
      <c r="L39" s="27"/>
      <c r="R39" s="35"/>
      <c r="S39" s="36"/>
      <c r="T39" s="35"/>
    </row>
    <row r="40" spans="1:20" s="50" customFormat="1" ht="15" customHeight="1" x14ac:dyDescent="0.25">
      <c r="A40" s="37" t="s">
        <v>6</v>
      </c>
      <c r="B40" s="44"/>
      <c r="C40" s="45"/>
      <c r="D40" s="63" t="s">
        <v>71</v>
      </c>
      <c r="E40" s="64" t="s">
        <v>72</v>
      </c>
      <c r="F40" s="65">
        <f>+F41+F42</f>
        <v>0</v>
      </c>
      <c r="G40" s="212">
        <v>-4215374.0599999996</v>
      </c>
      <c r="H40" s="237">
        <v>-2376218.1674299999</v>
      </c>
      <c r="I40" s="237">
        <v>-416429.19428749988</v>
      </c>
      <c r="J40" s="26"/>
      <c r="L40" s="27"/>
      <c r="R40" s="35"/>
      <c r="S40" s="36"/>
      <c r="T40" s="35"/>
    </row>
    <row r="41" spans="1:20" s="50" customFormat="1" ht="15" customHeight="1" x14ac:dyDescent="0.25">
      <c r="A41" s="37"/>
      <c r="B41" s="44"/>
      <c r="C41" s="45"/>
      <c r="D41" s="40" t="s">
        <v>73</v>
      </c>
      <c r="E41" s="41" t="s">
        <v>74</v>
      </c>
      <c r="F41" s="168"/>
      <c r="G41" s="213">
        <v>-4215374.0599999996</v>
      </c>
      <c r="H41" s="238">
        <v>-2376218.1674299999</v>
      </c>
      <c r="I41" s="238">
        <v>-416429.19428749988</v>
      </c>
      <c r="J41" s="26"/>
      <c r="L41" s="27"/>
      <c r="R41" s="35"/>
      <c r="S41" s="36"/>
      <c r="T41" s="35"/>
    </row>
    <row r="42" spans="1:20" s="50" customFormat="1" ht="15" customHeight="1" x14ac:dyDescent="0.25">
      <c r="A42" s="37"/>
      <c r="B42" s="44"/>
      <c r="C42" s="45"/>
      <c r="D42" s="40" t="s">
        <v>75</v>
      </c>
      <c r="E42" s="41" t="s">
        <v>76</v>
      </c>
      <c r="F42" s="168"/>
      <c r="G42" s="213">
        <v>0</v>
      </c>
      <c r="H42" s="238">
        <v>0</v>
      </c>
      <c r="I42" s="238">
        <v>0</v>
      </c>
      <c r="J42" s="26"/>
      <c r="L42" s="27"/>
      <c r="R42" s="35"/>
      <c r="S42" s="36"/>
      <c r="T42" s="35"/>
    </row>
    <row r="43" spans="1:20" s="17" customFormat="1" ht="15" customHeight="1" x14ac:dyDescent="0.25">
      <c r="A43" s="59" t="s">
        <v>6</v>
      </c>
      <c r="B43" s="60"/>
      <c r="C43" s="61"/>
      <c r="D43" s="63" t="s">
        <v>77</v>
      </c>
      <c r="E43" s="64" t="s">
        <v>78</v>
      </c>
      <c r="F43" s="67">
        <f>SUM(F44:F48)</f>
        <v>0</v>
      </c>
      <c r="G43" s="214">
        <v>0</v>
      </c>
      <c r="H43" s="239">
        <v>0</v>
      </c>
      <c r="I43" s="239">
        <v>0</v>
      </c>
      <c r="J43" s="26"/>
      <c r="L43" s="27"/>
      <c r="R43" s="35"/>
      <c r="S43" s="36"/>
      <c r="T43" s="35"/>
    </row>
    <row r="44" spans="1:20" s="16" customFormat="1" ht="15" customHeight="1" x14ac:dyDescent="0.25">
      <c r="A44" s="59"/>
      <c r="B44" s="60"/>
      <c r="C44" s="61"/>
      <c r="D44" s="40" t="s">
        <v>79</v>
      </c>
      <c r="E44" s="41" t="s">
        <v>80</v>
      </c>
      <c r="F44" s="168"/>
      <c r="G44" s="213">
        <v>0</v>
      </c>
      <c r="H44" s="238">
        <v>0</v>
      </c>
      <c r="I44" s="238">
        <v>0</v>
      </c>
      <c r="J44" s="26"/>
      <c r="L44" s="27"/>
      <c r="R44" s="35"/>
      <c r="S44" s="36"/>
      <c r="T44" s="35"/>
    </row>
    <row r="45" spans="1:20" s="17" customFormat="1" ht="15" customHeight="1" x14ac:dyDescent="0.25">
      <c r="A45" s="59"/>
      <c r="B45" s="60"/>
      <c r="C45" s="61"/>
      <c r="D45" s="40" t="s">
        <v>81</v>
      </c>
      <c r="E45" s="41" t="s">
        <v>82</v>
      </c>
      <c r="F45" s="168"/>
      <c r="G45" s="213">
        <v>0</v>
      </c>
      <c r="H45" s="238">
        <v>0</v>
      </c>
      <c r="I45" s="238">
        <v>0</v>
      </c>
      <c r="J45" s="26"/>
      <c r="L45" s="27"/>
      <c r="R45" s="35"/>
      <c r="S45" s="36"/>
      <c r="T45" s="35"/>
    </row>
    <row r="46" spans="1:20" s="17" customFormat="1" ht="15" customHeight="1" x14ac:dyDescent="0.25">
      <c r="A46" s="59"/>
      <c r="B46" s="60"/>
      <c r="C46" s="61"/>
      <c r="D46" s="40" t="s">
        <v>83</v>
      </c>
      <c r="E46" s="41" t="s">
        <v>84</v>
      </c>
      <c r="F46" s="168"/>
      <c r="G46" s="213">
        <v>0</v>
      </c>
      <c r="H46" s="238">
        <v>0</v>
      </c>
      <c r="I46" s="238">
        <v>0</v>
      </c>
      <c r="J46" s="26"/>
      <c r="L46" s="27"/>
      <c r="R46" s="35"/>
      <c r="S46" s="36"/>
      <c r="T46" s="35"/>
    </row>
    <row r="47" spans="1:20" s="17" customFormat="1" ht="15" customHeight="1" x14ac:dyDescent="0.25">
      <c r="A47" s="59"/>
      <c r="B47" s="60"/>
      <c r="C47" s="61"/>
      <c r="D47" s="40" t="s">
        <v>85</v>
      </c>
      <c r="E47" s="41" t="s">
        <v>86</v>
      </c>
      <c r="F47" s="168"/>
      <c r="G47" s="213">
        <v>0</v>
      </c>
      <c r="H47" s="238">
        <v>0</v>
      </c>
      <c r="I47" s="238">
        <v>0</v>
      </c>
      <c r="J47" s="26"/>
      <c r="L47" s="27"/>
      <c r="R47" s="35"/>
      <c r="S47" s="36"/>
      <c r="T47" s="35"/>
    </row>
    <row r="48" spans="1:20" s="17" customFormat="1" ht="15" customHeight="1" x14ac:dyDescent="0.25">
      <c r="A48" s="59"/>
      <c r="B48" s="60"/>
      <c r="C48" s="61"/>
      <c r="D48" s="40" t="s">
        <v>87</v>
      </c>
      <c r="E48" s="41" t="s">
        <v>88</v>
      </c>
      <c r="F48" s="168"/>
      <c r="G48" s="213">
        <v>0</v>
      </c>
      <c r="H48" s="238">
        <v>0</v>
      </c>
      <c r="I48" s="238">
        <v>0</v>
      </c>
      <c r="J48" s="26"/>
      <c r="L48" s="27"/>
      <c r="R48" s="35"/>
      <c r="S48" s="36"/>
      <c r="T48" s="35"/>
    </row>
    <row r="49" spans="1:20" s="50" customFormat="1" ht="15" customHeight="1" x14ac:dyDescent="0.25">
      <c r="A49" s="37" t="s">
        <v>6</v>
      </c>
      <c r="B49" s="44"/>
      <c r="C49" s="45"/>
      <c r="D49" s="63" t="s">
        <v>89</v>
      </c>
      <c r="E49" s="64" t="s">
        <v>90</v>
      </c>
      <c r="F49" s="65">
        <f>+F50+F89+F95+F96</f>
        <v>0</v>
      </c>
      <c r="G49" s="212">
        <v>39404432.280000001</v>
      </c>
      <c r="H49" s="237">
        <v>39520425.908100002</v>
      </c>
      <c r="I49" s="237">
        <v>39558761.0167</v>
      </c>
      <c r="J49" s="26"/>
      <c r="L49" s="27"/>
      <c r="R49" s="35"/>
      <c r="S49" s="36"/>
      <c r="T49" s="35"/>
    </row>
    <row r="50" spans="1:20" s="50" customFormat="1" ht="15" customHeight="1" x14ac:dyDescent="0.25">
      <c r="A50" s="37" t="s">
        <v>6</v>
      </c>
      <c r="B50" s="44"/>
      <c r="C50" s="45"/>
      <c r="D50" s="40" t="s">
        <v>91</v>
      </c>
      <c r="E50" s="41" t="s">
        <v>92</v>
      </c>
      <c r="F50" s="68">
        <f>F51+F67+F68</f>
        <v>0</v>
      </c>
      <c r="G50" s="213">
        <v>35570921.420000002</v>
      </c>
      <c r="H50" s="238">
        <v>35571909.7223</v>
      </c>
      <c r="I50" s="238">
        <v>35571909.7223</v>
      </c>
      <c r="J50" s="26"/>
      <c r="L50" s="27"/>
      <c r="R50" s="35"/>
      <c r="S50" s="36"/>
      <c r="T50" s="35"/>
    </row>
    <row r="51" spans="1:20" s="50" customFormat="1" ht="15" customHeight="1" x14ac:dyDescent="0.25">
      <c r="A51" s="37" t="s">
        <v>6</v>
      </c>
      <c r="B51" s="44" t="s">
        <v>42</v>
      </c>
      <c r="C51" s="45"/>
      <c r="D51" s="46" t="s">
        <v>93</v>
      </c>
      <c r="E51" s="47" t="s">
        <v>94</v>
      </c>
      <c r="F51" s="58">
        <f>SUM(F52:F66)</f>
        <v>0</v>
      </c>
      <c r="G51" s="209">
        <v>33057116.41</v>
      </c>
      <c r="H51" s="234">
        <v>33058104.712299999</v>
      </c>
      <c r="I51" s="234">
        <v>33058104.712299999</v>
      </c>
      <c r="J51" s="26"/>
      <c r="L51" s="27"/>
      <c r="R51" s="35"/>
      <c r="S51" s="36"/>
      <c r="T51" s="35"/>
    </row>
    <row r="52" spans="1:20" s="50" customFormat="1" ht="15" customHeight="1" x14ac:dyDescent="0.25">
      <c r="A52" s="37"/>
      <c r="B52" s="44" t="s">
        <v>42</v>
      </c>
      <c r="C52" s="45"/>
      <c r="D52" s="51" t="s">
        <v>95</v>
      </c>
      <c r="E52" s="52" t="s">
        <v>96</v>
      </c>
      <c r="F52" s="164"/>
      <c r="G52" s="207">
        <v>14082867</v>
      </c>
      <c r="H52" s="232">
        <v>14082867</v>
      </c>
      <c r="I52" s="232">
        <v>14082867</v>
      </c>
      <c r="J52" s="26"/>
      <c r="L52" s="27"/>
      <c r="R52" s="35"/>
      <c r="S52" s="36"/>
      <c r="T52" s="35"/>
    </row>
    <row r="53" spans="1:20" s="17" customFormat="1" ht="15" customHeight="1" x14ac:dyDescent="0.25">
      <c r="A53" s="59"/>
      <c r="B53" s="60" t="s">
        <v>42</v>
      </c>
      <c r="C53" s="61"/>
      <c r="D53" s="51" t="s">
        <v>97</v>
      </c>
      <c r="E53" s="52" t="s">
        <v>98</v>
      </c>
      <c r="F53" s="164"/>
      <c r="G53" s="207">
        <v>5657170</v>
      </c>
      <c r="H53" s="232">
        <v>5657170</v>
      </c>
      <c r="I53" s="232">
        <v>5657170</v>
      </c>
      <c r="J53" s="26"/>
      <c r="L53" s="27"/>
      <c r="R53" s="35"/>
      <c r="S53" s="36"/>
      <c r="T53" s="35"/>
    </row>
    <row r="54" spans="1:20" s="17" customFormat="1" ht="15" customHeight="1" x14ac:dyDescent="0.25">
      <c r="A54" s="59"/>
      <c r="B54" s="60" t="s">
        <v>42</v>
      </c>
      <c r="C54" s="61"/>
      <c r="D54" s="51" t="s">
        <v>99</v>
      </c>
      <c r="E54" s="52" t="s">
        <v>100</v>
      </c>
      <c r="F54" s="164"/>
      <c r="G54" s="207">
        <v>0</v>
      </c>
      <c r="H54" s="232">
        <v>0</v>
      </c>
      <c r="I54" s="232">
        <v>0</v>
      </c>
      <c r="J54" s="26"/>
      <c r="L54" s="27"/>
      <c r="R54" s="35"/>
      <c r="S54" s="36"/>
      <c r="T54" s="35"/>
    </row>
    <row r="55" spans="1:20" s="17" customFormat="1" ht="15" customHeight="1" x14ac:dyDescent="0.25">
      <c r="A55" s="59"/>
      <c r="B55" s="59" t="s">
        <v>42</v>
      </c>
      <c r="C55" s="69"/>
      <c r="D55" s="51" t="s">
        <v>101</v>
      </c>
      <c r="E55" s="52" t="s">
        <v>102</v>
      </c>
      <c r="F55" s="164"/>
      <c r="G55" s="207">
        <v>4196117</v>
      </c>
      <c r="H55" s="232">
        <v>4196117</v>
      </c>
      <c r="I55" s="232">
        <v>4196117</v>
      </c>
      <c r="J55" s="26"/>
      <c r="L55" s="27"/>
      <c r="R55" s="35"/>
      <c r="S55" s="36"/>
      <c r="T55" s="35"/>
    </row>
    <row r="56" spans="1:20" s="17" customFormat="1" ht="15" customHeight="1" x14ac:dyDescent="0.25">
      <c r="A56" s="59"/>
      <c r="B56" s="59" t="s">
        <v>42</v>
      </c>
      <c r="C56" s="69"/>
      <c r="D56" s="51" t="s">
        <v>103</v>
      </c>
      <c r="E56" s="52" t="s">
        <v>104</v>
      </c>
      <c r="F56" s="164"/>
      <c r="G56" s="207">
        <v>6543387</v>
      </c>
      <c r="H56" s="232">
        <v>6543387</v>
      </c>
      <c r="I56" s="232">
        <v>6543387</v>
      </c>
      <c r="J56" s="26"/>
      <c r="L56" s="27"/>
      <c r="R56" s="35"/>
      <c r="S56" s="36"/>
      <c r="T56" s="35"/>
    </row>
    <row r="57" spans="1:20" s="17" customFormat="1" ht="15" customHeight="1" x14ac:dyDescent="0.25">
      <c r="A57" s="59"/>
      <c r="B57" s="59" t="s">
        <v>42</v>
      </c>
      <c r="C57" s="69"/>
      <c r="D57" s="51" t="s">
        <v>105</v>
      </c>
      <c r="E57" s="52" t="s">
        <v>106</v>
      </c>
      <c r="F57" s="164"/>
      <c r="G57" s="207">
        <v>69300</v>
      </c>
      <c r="H57" s="232">
        <v>69300</v>
      </c>
      <c r="I57" s="232">
        <v>69300</v>
      </c>
      <c r="J57" s="26"/>
      <c r="L57" s="27"/>
      <c r="R57" s="35"/>
      <c r="S57" s="36"/>
      <c r="T57" s="35"/>
    </row>
    <row r="58" spans="1:20" s="17" customFormat="1" ht="15" customHeight="1" x14ac:dyDescent="0.25">
      <c r="A58" s="59"/>
      <c r="B58" s="59" t="s">
        <v>42</v>
      </c>
      <c r="C58" s="69"/>
      <c r="D58" s="51" t="s">
        <v>107</v>
      </c>
      <c r="E58" s="52" t="s">
        <v>108</v>
      </c>
      <c r="F58" s="164"/>
      <c r="G58" s="207">
        <v>475139</v>
      </c>
      <c r="H58" s="232">
        <v>475139</v>
      </c>
      <c r="I58" s="232">
        <v>475139</v>
      </c>
      <c r="J58" s="26"/>
      <c r="L58" s="27"/>
      <c r="R58" s="35"/>
      <c r="S58" s="36"/>
      <c r="T58" s="35"/>
    </row>
    <row r="59" spans="1:20" s="17" customFormat="1" ht="15" customHeight="1" x14ac:dyDescent="0.25">
      <c r="A59" s="59"/>
      <c r="B59" s="59" t="s">
        <v>42</v>
      </c>
      <c r="C59" s="69"/>
      <c r="D59" s="51" t="s">
        <v>109</v>
      </c>
      <c r="E59" s="52" t="s">
        <v>110</v>
      </c>
      <c r="F59" s="164"/>
      <c r="G59" s="207">
        <v>928951</v>
      </c>
      <c r="H59" s="232">
        <v>928951</v>
      </c>
      <c r="I59" s="232">
        <v>928951</v>
      </c>
      <c r="J59" s="26"/>
      <c r="L59" s="27"/>
      <c r="R59" s="35"/>
      <c r="S59" s="36"/>
      <c r="T59" s="35"/>
    </row>
    <row r="60" spans="1:20" s="17" customFormat="1" ht="15" customHeight="1" x14ac:dyDescent="0.25">
      <c r="A60" s="59"/>
      <c r="B60" s="59" t="s">
        <v>42</v>
      </c>
      <c r="C60" s="69"/>
      <c r="D60" s="51" t="s">
        <v>111</v>
      </c>
      <c r="E60" s="52" t="s">
        <v>112</v>
      </c>
      <c r="F60" s="164"/>
      <c r="G60" s="207">
        <v>0</v>
      </c>
      <c r="H60" s="232">
        <v>0</v>
      </c>
      <c r="I60" s="232">
        <v>0</v>
      </c>
      <c r="J60" s="26"/>
      <c r="L60" s="27"/>
      <c r="R60" s="35"/>
      <c r="S60" s="36"/>
      <c r="T60" s="35"/>
    </row>
    <row r="61" spans="1:20" s="17" customFormat="1" ht="15" customHeight="1" x14ac:dyDescent="0.25">
      <c r="A61" s="59"/>
      <c r="B61" s="60" t="s">
        <v>42</v>
      </c>
      <c r="C61" s="61"/>
      <c r="D61" s="51" t="s">
        <v>113</v>
      </c>
      <c r="E61" s="52" t="s">
        <v>114</v>
      </c>
      <c r="F61" s="164"/>
      <c r="G61" s="207">
        <v>0</v>
      </c>
      <c r="H61" s="232">
        <v>0</v>
      </c>
      <c r="I61" s="232">
        <v>0</v>
      </c>
      <c r="J61" s="26"/>
      <c r="L61" s="27"/>
      <c r="R61" s="35"/>
      <c r="S61" s="36"/>
      <c r="T61" s="35"/>
    </row>
    <row r="62" spans="1:20" s="17" customFormat="1" ht="15" customHeight="1" x14ac:dyDescent="0.25">
      <c r="A62" s="59"/>
      <c r="B62" s="60" t="s">
        <v>42</v>
      </c>
      <c r="C62" s="61"/>
      <c r="D62" s="51" t="s">
        <v>115</v>
      </c>
      <c r="E62" s="52" t="s">
        <v>116</v>
      </c>
      <c r="F62" s="164"/>
      <c r="G62" s="207">
        <v>0</v>
      </c>
      <c r="H62" s="232">
        <v>0</v>
      </c>
      <c r="I62" s="232">
        <v>0</v>
      </c>
      <c r="J62" s="26"/>
      <c r="L62" s="27"/>
      <c r="R62" s="35"/>
      <c r="S62" s="36"/>
      <c r="T62" s="35"/>
    </row>
    <row r="63" spans="1:20" s="17" customFormat="1" ht="15" customHeight="1" x14ac:dyDescent="0.25">
      <c r="A63" s="37"/>
      <c r="B63" s="44" t="s">
        <v>42</v>
      </c>
      <c r="C63" s="45"/>
      <c r="D63" s="51" t="s">
        <v>117</v>
      </c>
      <c r="E63" s="52" t="s">
        <v>118</v>
      </c>
      <c r="F63" s="164"/>
      <c r="G63" s="207">
        <v>0</v>
      </c>
      <c r="H63" s="232">
        <v>0</v>
      </c>
      <c r="I63" s="232">
        <v>0</v>
      </c>
      <c r="J63" s="26"/>
      <c r="L63" s="27"/>
      <c r="R63" s="35"/>
      <c r="S63" s="36"/>
      <c r="T63" s="35"/>
    </row>
    <row r="64" spans="1:20" s="50" customFormat="1" ht="15" customHeight="1" x14ac:dyDescent="0.25">
      <c r="A64" s="37"/>
      <c r="B64" s="44" t="s">
        <v>42</v>
      </c>
      <c r="C64" s="45"/>
      <c r="D64" s="51" t="s">
        <v>119</v>
      </c>
      <c r="E64" s="52" t="s">
        <v>120</v>
      </c>
      <c r="F64" s="164"/>
      <c r="G64" s="207">
        <v>1071242</v>
      </c>
      <c r="H64" s="232">
        <v>1071242</v>
      </c>
      <c r="I64" s="232">
        <v>1071242</v>
      </c>
      <c r="J64" s="26"/>
      <c r="L64" s="27"/>
      <c r="R64" s="35"/>
      <c r="S64" s="36"/>
      <c r="T64" s="35"/>
    </row>
    <row r="65" spans="1:20" s="17" customFormat="1" ht="15" customHeight="1" x14ac:dyDescent="0.25">
      <c r="A65" s="37"/>
      <c r="B65" s="44" t="s">
        <v>42</v>
      </c>
      <c r="C65" s="45"/>
      <c r="D65" s="51" t="s">
        <v>121</v>
      </c>
      <c r="E65" s="52" t="s">
        <v>122</v>
      </c>
      <c r="F65" s="164"/>
      <c r="G65" s="207">
        <v>0</v>
      </c>
      <c r="H65" s="232">
        <v>0</v>
      </c>
      <c r="I65" s="232">
        <v>0</v>
      </c>
      <c r="J65" s="26"/>
      <c r="L65" s="27"/>
      <c r="R65" s="35"/>
      <c r="S65" s="36"/>
      <c r="T65" s="35"/>
    </row>
    <row r="66" spans="1:20" s="17" customFormat="1" ht="15" customHeight="1" x14ac:dyDescent="0.25">
      <c r="A66" s="37"/>
      <c r="B66" s="44" t="s">
        <v>42</v>
      </c>
      <c r="C66" s="45"/>
      <c r="D66" s="51" t="s">
        <v>123</v>
      </c>
      <c r="E66" s="52" t="s">
        <v>124</v>
      </c>
      <c r="F66" s="164"/>
      <c r="G66" s="207">
        <v>32943.410000000003</v>
      </c>
      <c r="H66" s="232">
        <v>33931.712300000007</v>
      </c>
      <c r="I66" s="232">
        <v>33931.712300000007</v>
      </c>
      <c r="J66" s="26"/>
      <c r="L66" s="27"/>
      <c r="R66" s="35"/>
      <c r="S66" s="36"/>
      <c r="T66" s="35"/>
    </row>
    <row r="67" spans="1:20" s="50" customFormat="1" ht="15" customHeight="1" x14ac:dyDescent="0.25">
      <c r="A67" s="37"/>
      <c r="B67" s="44"/>
      <c r="C67" s="45"/>
      <c r="D67" s="46" t="s">
        <v>125</v>
      </c>
      <c r="E67" s="47" t="s">
        <v>126</v>
      </c>
      <c r="F67" s="167"/>
      <c r="G67" s="215"/>
      <c r="H67" s="240">
        <v>0</v>
      </c>
      <c r="I67" s="240">
        <v>0</v>
      </c>
      <c r="J67" s="26"/>
      <c r="L67" s="27"/>
      <c r="R67" s="35"/>
      <c r="S67" s="36"/>
      <c r="T67" s="35"/>
    </row>
    <row r="68" spans="1:20" s="50" customFormat="1" ht="15" customHeight="1" x14ac:dyDescent="0.25">
      <c r="A68" s="37" t="s">
        <v>6</v>
      </c>
      <c r="B68" s="44"/>
      <c r="C68" s="45"/>
      <c r="D68" s="46" t="s">
        <v>127</v>
      </c>
      <c r="E68" s="47" t="s">
        <v>128</v>
      </c>
      <c r="F68" s="169">
        <f>SUM(F69:F83)+F86+F87+F88</f>
        <v>0</v>
      </c>
      <c r="G68" s="216">
        <v>2513805.0099999998</v>
      </c>
      <c r="H68" s="241">
        <v>2513805.0099999998</v>
      </c>
      <c r="I68" s="241">
        <v>2513805.0099999998</v>
      </c>
      <c r="J68" s="26"/>
      <c r="L68" s="27"/>
      <c r="R68" s="35"/>
      <c r="S68" s="36"/>
      <c r="T68" s="35"/>
    </row>
    <row r="69" spans="1:20" s="50" customFormat="1" ht="15" customHeight="1" x14ac:dyDescent="0.25">
      <c r="A69" s="37"/>
      <c r="B69" s="44" t="s">
        <v>129</v>
      </c>
      <c r="C69" s="45"/>
      <c r="D69" s="51" t="s">
        <v>130</v>
      </c>
      <c r="E69" s="52" t="s">
        <v>131</v>
      </c>
      <c r="F69" s="164"/>
      <c r="G69" s="207">
        <v>1237024.5900000001</v>
      </c>
      <c r="H69" s="232">
        <v>1237024.5900000001</v>
      </c>
      <c r="I69" s="232">
        <v>1237024.5900000001</v>
      </c>
      <c r="J69" s="26"/>
      <c r="L69" s="27"/>
      <c r="R69" s="35"/>
      <c r="S69" s="36"/>
      <c r="T69" s="35"/>
    </row>
    <row r="70" spans="1:20" s="50" customFormat="1" ht="15" customHeight="1" x14ac:dyDescent="0.25">
      <c r="A70" s="37"/>
      <c r="B70" s="44" t="s">
        <v>129</v>
      </c>
      <c r="C70" s="45"/>
      <c r="D70" s="51" t="s">
        <v>132</v>
      </c>
      <c r="E70" s="52" t="s">
        <v>133</v>
      </c>
      <c r="F70" s="164"/>
      <c r="G70" s="207">
        <v>349263.72</v>
      </c>
      <c r="H70" s="232">
        <v>349263.72</v>
      </c>
      <c r="I70" s="232">
        <v>349263.72</v>
      </c>
      <c r="J70" s="26"/>
      <c r="L70" s="27"/>
      <c r="R70" s="35"/>
      <c r="S70" s="36"/>
      <c r="T70" s="35"/>
    </row>
    <row r="71" spans="1:20" s="17" customFormat="1" ht="15" customHeight="1" x14ac:dyDescent="0.25">
      <c r="A71" s="37"/>
      <c r="B71" s="44" t="s">
        <v>129</v>
      </c>
      <c r="C71" s="45"/>
      <c r="D71" s="51" t="s">
        <v>134</v>
      </c>
      <c r="E71" s="52" t="s">
        <v>135</v>
      </c>
      <c r="F71" s="164"/>
      <c r="G71" s="207">
        <v>0</v>
      </c>
      <c r="H71" s="232">
        <v>0</v>
      </c>
      <c r="I71" s="232">
        <v>0</v>
      </c>
      <c r="J71" s="26"/>
      <c r="L71" s="27"/>
      <c r="R71" s="35"/>
      <c r="S71" s="36"/>
      <c r="T71" s="35"/>
    </row>
    <row r="72" spans="1:20" s="17" customFormat="1" ht="15" customHeight="1" x14ac:dyDescent="0.25">
      <c r="A72" s="59"/>
      <c r="B72" s="59" t="s">
        <v>136</v>
      </c>
      <c r="C72" s="69"/>
      <c r="D72" s="51" t="s">
        <v>137</v>
      </c>
      <c r="E72" s="52" t="s">
        <v>138</v>
      </c>
      <c r="F72" s="164"/>
      <c r="G72" s="207">
        <v>0</v>
      </c>
      <c r="H72" s="232">
        <v>0</v>
      </c>
      <c r="I72" s="232">
        <v>0</v>
      </c>
      <c r="J72" s="26"/>
      <c r="L72" s="27"/>
      <c r="R72" s="35"/>
      <c r="S72" s="36"/>
      <c r="T72" s="35"/>
    </row>
    <row r="73" spans="1:20" s="50" customFormat="1" ht="15" customHeight="1" x14ac:dyDescent="0.25">
      <c r="A73" s="59"/>
      <c r="B73" s="59" t="s">
        <v>129</v>
      </c>
      <c r="C73" s="69"/>
      <c r="D73" s="51" t="s">
        <v>139</v>
      </c>
      <c r="E73" s="52" t="s">
        <v>140</v>
      </c>
      <c r="F73" s="164"/>
      <c r="G73" s="207">
        <v>249497.45</v>
      </c>
      <c r="H73" s="232">
        <v>249497.45</v>
      </c>
      <c r="I73" s="232">
        <v>249497.45</v>
      </c>
      <c r="J73" s="26"/>
      <c r="L73" s="27"/>
      <c r="R73" s="35"/>
      <c r="S73" s="36"/>
      <c r="T73" s="35"/>
    </row>
    <row r="74" spans="1:20" s="17" customFormat="1" ht="15" customHeight="1" x14ac:dyDescent="0.25">
      <c r="A74" s="59"/>
      <c r="B74" s="59" t="s">
        <v>129</v>
      </c>
      <c r="C74" s="69"/>
      <c r="D74" s="51" t="s">
        <v>141</v>
      </c>
      <c r="E74" s="52" t="s">
        <v>142</v>
      </c>
      <c r="F74" s="164"/>
      <c r="G74" s="207">
        <v>99405</v>
      </c>
      <c r="H74" s="232">
        <v>99405</v>
      </c>
      <c r="I74" s="232">
        <v>99405</v>
      </c>
      <c r="J74" s="26"/>
      <c r="L74" s="27"/>
      <c r="R74" s="35"/>
      <c r="S74" s="36"/>
      <c r="T74" s="35"/>
    </row>
    <row r="75" spans="1:20" s="17" customFormat="1" ht="15" customHeight="1" x14ac:dyDescent="0.25">
      <c r="A75" s="59"/>
      <c r="B75" s="59" t="s">
        <v>129</v>
      </c>
      <c r="C75" s="69"/>
      <c r="D75" s="51" t="s">
        <v>143</v>
      </c>
      <c r="E75" s="52" t="s">
        <v>144</v>
      </c>
      <c r="F75" s="164"/>
      <c r="G75" s="207">
        <v>119683.49</v>
      </c>
      <c r="H75" s="232">
        <v>119683.49</v>
      </c>
      <c r="I75" s="232">
        <v>119683.49</v>
      </c>
      <c r="J75" s="26"/>
      <c r="L75" s="27"/>
      <c r="R75" s="35"/>
      <c r="S75" s="36"/>
      <c r="T75" s="35"/>
    </row>
    <row r="76" spans="1:20" s="17" customFormat="1" ht="15" customHeight="1" x14ac:dyDescent="0.25">
      <c r="A76" s="59"/>
      <c r="B76" s="59" t="s">
        <v>129</v>
      </c>
      <c r="C76" s="69"/>
      <c r="D76" s="51" t="s">
        <v>145</v>
      </c>
      <c r="E76" s="52" t="s">
        <v>146</v>
      </c>
      <c r="F76" s="164"/>
      <c r="G76" s="207">
        <v>400930.76</v>
      </c>
      <c r="H76" s="232">
        <v>400930.76</v>
      </c>
      <c r="I76" s="232">
        <v>400930.76</v>
      </c>
      <c r="J76" s="26"/>
      <c r="L76" s="27"/>
      <c r="R76" s="35"/>
      <c r="S76" s="36"/>
      <c r="T76" s="35"/>
    </row>
    <row r="77" spans="1:20" s="17" customFormat="1" ht="15" customHeight="1" x14ac:dyDescent="0.25">
      <c r="A77" s="59"/>
      <c r="B77" s="59" t="s">
        <v>129</v>
      </c>
      <c r="C77" s="69"/>
      <c r="D77" s="51" t="s">
        <v>147</v>
      </c>
      <c r="E77" s="52" t="s">
        <v>148</v>
      </c>
      <c r="F77" s="164"/>
      <c r="G77" s="207">
        <v>58000</v>
      </c>
      <c r="H77" s="232">
        <v>58000</v>
      </c>
      <c r="I77" s="232">
        <v>58000</v>
      </c>
      <c r="J77" s="26"/>
      <c r="L77" s="27"/>
      <c r="R77" s="35"/>
      <c r="S77" s="36"/>
      <c r="T77" s="35"/>
    </row>
    <row r="78" spans="1:20" s="17" customFormat="1" ht="15" customHeight="1" x14ac:dyDescent="0.25">
      <c r="A78" s="59"/>
      <c r="B78" s="60" t="s">
        <v>136</v>
      </c>
      <c r="C78" s="61"/>
      <c r="D78" s="51" t="s">
        <v>149</v>
      </c>
      <c r="E78" s="52" t="s">
        <v>150</v>
      </c>
      <c r="F78" s="164"/>
      <c r="G78" s="207">
        <v>0</v>
      </c>
      <c r="H78" s="232">
        <v>0</v>
      </c>
      <c r="I78" s="232">
        <v>0</v>
      </c>
      <c r="J78" s="26"/>
      <c r="L78" s="27"/>
      <c r="R78" s="35"/>
      <c r="S78" s="36"/>
      <c r="T78" s="35"/>
    </row>
    <row r="79" spans="1:20" s="17" customFormat="1" ht="15" customHeight="1" x14ac:dyDescent="0.25">
      <c r="A79" s="59"/>
      <c r="B79" s="60" t="s">
        <v>136</v>
      </c>
      <c r="C79" s="61"/>
      <c r="D79" s="51" t="s">
        <v>151</v>
      </c>
      <c r="E79" s="52" t="s">
        <v>152</v>
      </c>
      <c r="F79" s="164"/>
      <c r="G79" s="207">
        <v>0</v>
      </c>
      <c r="H79" s="232">
        <v>0</v>
      </c>
      <c r="I79" s="232">
        <v>0</v>
      </c>
      <c r="J79" s="26"/>
      <c r="L79" s="27"/>
      <c r="R79" s="35"/>
      <c r="S79" s="36"/>
      <c r="T79" s="35"/>
    </row>
    <row r="80" spans="1:20" s="17" customFormat="1" ht="15" customHeight="1" x14ac:dyDescent="0.25">
      <c r="A80" s="59"/>
      <c r="B80" s="59" t="s">
        <v>129</v>
      </c>
      <c r="C80" s="69"/>
      <c r="D80" s="51" t="s">
        <v>153</v>
      </c>
      <c r="E80" s="52" t="s">
        <v>154</v>
      </c>
      <c r="F80" s="164"/>
      <c r="G80" s="207">
        <v>0</v>
      </c>
      <c r="H80" s="232">
        <v>0</v>
      </c>
      <c r="I80" s="232">
        <v>0</v>
      </c>
      <c r="J80" s="26"/>
      <c r="L80" s="27"/>
      <c r="R80" s="35"/>
      <c r="S80" s="36"/>
      <c r="T80" s="35"/>
    </row>
    <row r="81" spans="1:20" s="17" customFormat="1" ht="15" customHeight="1" x14ac:dyDescent="0.25">
      <c r="A81" s="59"/>
      <c r="B81" s="60" t="s">
        <v>129</v>
      </c>
      <c r="C81" s="61"/>
      <c r="D81" s="51" t="s">
        <v>155</v>
      </c>
      <c r="E81" s="52" t="s">
        <v>156</v>
      </c>
      <c r="F81" s="164"/>
      <c r="G81" s="207">
        <v>0</v>
      </c>
      <c r="H81" s="232">
        <v>0</v>
      </c>
      <c r="I81" s="232">
        <v>0</v>
      </c>
      <c r="J81" s="26"/>
      <c r="L81" s="27"/>
      <c r="R81" s="35"/>
      <c r="S81" s="36"/>
      <c r="T81" s="35"/>
    </row>
    <row r="82" spans="1:20" s="17" customFormat="1" ht="15" customHeight="1" x14ac:dyDescent="0.25">
      <c r="A82" s="59"/>
      <c r="B82" s="60" t="s">
        <v>129</v>
      </c>
      <c r="C82" s="61"/>
      <c r="D82" s="51" t="s">
        <v>157</v>
      </c>
      <c r="E82" s="52" t="s">
        <v>158</v>
      </c>
      <c r="F82" s="164"/>
      <c r="G82" s="207">
        <v>0</v>
      </c>
      <c r="H82" s="232">
        <v>0</v>
      </c>
      <c r="I82" s="232">
        <v>0</v>
      </c>
      <c r="J82" s="26"/>
      <c r="L82" s="27"/>
      <c r="R82" s="35"/>
      <c r="S82" s="36"/>
      <c r="T82" s="35"/>
    </row>
    <row r="83" spans="1:20" s="71" customFormat="1" ht="15" customHeight="1" x14ac:dyDescent="0.25">
      <c r="A83" s="59" t="s">
        <v>6</v>
      </c>
      <c r="B83" s="59" t="s">
        <v>136</v>
      </c>
      <c r="C83" s="69"/>
      <c r="D83" s="51" t="s">
        <v>159</v>
      </c>
      <c r="E83" s="52" t="s">
        <v>160</v>
      </c>
      <c r="F83" s="70">
        <f>+F84+F85</f>
        <v>0</v>
      </c>
      <c r="G83" s="207">
        <v>0</v>
      </c>
      <c r="H83" s="232">
        <v>0</v>
      </c>
      <c r="I83" s="232">
        <v>0</v>
      </c>
      <c r="J83" s="26"/>
      <c r="L83" s="27"/>
      <c r="R83" s="35"/>
      <c r="S83" s="36"/>
      <c r="T83" s="35"/>
    </row>
    <row r="84" spans="1:20" s="71" customFormat="1" ht="15" customHeight="1" x14ac:dyDescent="0.25">
      <c r="A84" s="59"/>
      <c r="B84" s="59" t="s">
        <v>136</v>
      </c>
      <c r="C84" s="69"/>
      <c r="D84" s="46" t="s">
        <v>161</v>
      </c>
      <c r="E84" s="72" t="s">
        <v>162</v>
      </c>
      <c r="F84" s="170"/>
      <c r="G84" s="207">
        <v>0</v>
      </c>
      <c r="H84" s="232">
        <v>0</v>
      </c>
      <c r="I84" s="232">
        <v>0</v>
      </c>
      <c r="J84" s="26"/>
      <c r="L84" s="27"/>
      <c r="R84" s="35"/>
      <c r="S84" s="36"/>
      <c r="T84" s="35"/>
    </row>
    <row r="85" spans="1:20" s="17" customFormat="1" ht="15" customHeight="1" x14ac:dyDescent="0.25">
      <c r="A85" s="59"/>
      <c r="B85" s="59" t="s">
        <v>136</v>
      </c>
      <c r="C85" s="69"/>
      <c r="D85" s="46" t="s">
        <v>163</v>
      </c>
      <c r="E85" s="52" t="s">
        <v>164</v>
      </c>
      <c r="F85" s="164"/>
      <c r="G85" s="207">
        <v>0</v>
      </c>
      <c r="H85" s="232">
        <v>0</v>
      </c>
      <c r="I85" s="232">
        <v>0</v>
      </c>
      <c r="J85" s="26"/>
      <c r="L85" s="27"/>
      <c r="R85" s="35"/>
      <c r="S85" s="36"/>
      <c r="T85" s="35"/>
    </row>
    <row r="86" spans="1:20" s="16" customFormat="1" ht="15" customHeight="1" x14ac:dyDescent="0.25">
      <c r="A86" s="59"/>
      <c r="B86" s="59"/>
      <c r="C86" s="69"/>
      <c r="D86" s="51" t="s">
        <v>165</v>
      </c>
      <c r="E86" s="52" t="s">
        <v>166</v>
      </c>
      <c r="F86" s="164"/>
      <c r="G86" s="207">
        <v>0</v>
      </c>
      <c r="H86" s="232">
        <v>0</v>
      </c>
      <c r="I86" s="232">
        <v>0</v>
      </c>
      <c r="J86" s="26"/>
      <c r="L86" s="27"/>
      <c r="R86" s="35"/>
      <c r="S86" s="36"/>
      <c r="T86" s="35"/>
    </row>
    <row r="87" spans="1:20" s="16" customFormat="1" ht="15" customHeight="1" x14ac:dyDescent="0.25">
      <c r="A87" s="37"/>
      <c r="B87" s="44" t="s">
        <v>42</v>
      </c>
      <c r="C87" s="45"/>
      <c r="D87" s="51" t="s">
        <v>167</v>
      </c>
      <c r="E87" s="52" t="s">
        <v>168</v>
      </c>
      <c r="F87" s="164"/>
      <c r="G87" s="207">
        <v>0</v>
      </c>
      <c r="H87" s="232">
        <v>0</v>
      </c>
      <c r="I87" s="232">
        <v>0</v>
      </c>
      <c r="J87" s="26"/>
      <c r="L87" s="27"/>
      <c r="R87" s="35"/>
      <c r="S87" s="36"/>
      <c r="T87" s="35"/>
    </row>
    <row r="88" spans="1:20" s="16" customFormat="1" ht="15" customHeight="1" x14ac:dyDescent="0.25">
      <c r="A88" s="37"/>
      <c r="B88" s="44" t="s">
        <v>136</v>
      </c>
      <c r="C88" s="45"/>
      <c r="D88" s="51" t="s">
        <v>169</v>
      </c>
      <c r="E88" s="52" t="s">
        <v>170</v>
      </c>
      <c r="F88" s="164"/>
      <c r="G88" s="207">
        <v>0</v>
      </c>
      <c r="H88" s="232">
        <v>0</v>
      </c>
      <c r="I88" s="232">
        <v>0</v>
      </c>
      <c r="J88" s="26"/>
      <c r="L88" s="27"/>
      <c r="R88" s="35"/>
      <c r="S88" s="36"/>
      <c r="T88" s="35"/>
    </row>
    <row r="89" spans="1:20" s="50" customFormat="1" ht="15" customHeight="1" x14ac:dyDescent="0.25">
      <c r="A89" s="73" t="s">
        <v>6</v>
      </c>
      <c r="B89" s="74" t="s">
        <v>129</v>
      </c>
      <c r="C89" s="75"/>
      <c r="D89" s="40" t="s">
        <v>171</v>
      </c>
      <c r="E89" s="41" t="s">
        <v>172</v>
      </c>
      <c r="F89" s="68">
        <f>SUM(F90:F94)</f>
        <v>0</v>
      </c>
      <c r="G89" s="213">
        <v>0</v>
      </c>
      <c r="H89" s="238">
        <v>0</v>
      </c>
      <c r="I89" s="238">
        <v>0</v>
      </c>
      <c r="J89" s="26"/>
      <c r="L89" s="27"/>
      <c r="R89" s="35"/>
      <c r="S89" s="36"/>
      <c r="T89" s="35"/>
    </row>
    <row r="90" spans="1:20" s="17" customFormat="1" ht="15" customHeight="1" x14ac:dyDescent="0.25">
      <c r="A90" s="59"/>
      <c r="B90" s="60" t="s">
        <v>129</v>
      </c>
      <c r="C90" s="61"/>
      <c r="D90" s="51" t="s">
        <v>173</v>
      </c>
      <c r="E90" s="76" t="s">
        <v>174</v>
      </c>
      <c r="F90" s="171"/>
      <c r="G90" s="209">
        <v>0</v>
      </c>
      <c r="H90" s="234">
        <v>0</v>
      </c>
      <c r="I90" s="234">
        <v>0</v>
      </c>
      <c r="J90" s="26"/>
      <c r="L90" s="27"/>
      <c r="R90" s="35"/>
      <c r="S90" s="36"/>
      <c r="T90" s="35"/>
    </row>
    <row r="91" spans="1:20" s="17" customFormat="1" ht="15" customHeight="1" x14ac:dyDescent="0.25">
      <c r="A91" s="59"/>
      <c r="B91" s="60" t="s">
        <v>129</v>
      </c>
      <c r="C91" s="61"/>
      <c r="D91" s="46" t="s">
        <v>175</v>
      </c>
      <c r="E91" s="47" t="s">
        <v>176</v>
      </c>
      <c r="F91" s="167"/>
      <c r="G91" s="209">
        <v>0</v>
      </c>
      <c r="H91" s="234">
        <v>0</v>
      </c>
      <c r="I91" s="234">
        <v>0</v>
      </c>
      <c r="J91" s="26"/>
      <c r="L91" s="27"/>
      <c r="R91" s="35"/>
      <c r="S91" s="36"/>
      <c r="T91" s="35"/>
    </row>
    <row r="92" spans="1:20" s="17" customFormat="1" ht="15" customHeight="1" x14ac:dyDescent="0.25">
      <c r="A92" s="59"/>
      <c r="B92" s="60" t="s">
        <v>129</v>
      </c>
      <c r="C92" s="61"/>
      <c r="D92" s="46" t="s">
        <v>177</v>
      </c>
      <c r="E92" s="47" t="s">
        <v>178</v>
      </c>
      <c r="F92" s="167"/>
      <c r="G92" s="209">
        <v>0</v>
      </c>
      <c r="H92" s="234">
        <v>0</v>
      </c>
      <c r="I92" s="234">
        <v>0</v>
      </c>
      <c r="J92" s="26"/>
      <c r="L92" s="27"/>
      <c r="R92" s="35"/>
      <c r="S92" s="36"/>
      <c r="T92" s="35"/>
    </row>
    <row r="93" spans="1:20" s="17" customFormat="1" ht="15" customHeight="1" x14ac:dyDescent="0.25">
      <c r="A93" s="37"/>
      <c r="B93" s="37" t="s">
        <v>129</v>
      </c>
      <c r="C93" s="77"/>
      <c r="D93" s="46" t="s">
        <v>179</v>
      </c>
      <c r="E93" s="47" t="s">
        <v>180</v>
      </c>
      <c r="F93" s="167"/>
      <c r="G93" s="209">
        <v>0</v>
      </c>
      <c r="H93" s="234">
        <v>0</v>
      </c>
      <c r="I93" s="234">
        <v>0</v>
      </c>
      <c r="J93" s="26"/>
      <c r="L93" s="27"/>
      <c r="R93" s="35"/>
      <c r="S93" s="36"/>
      <c r="T93" s="35"/>
    </row>
    <row r="94" spans="1:20" s="17" customFormat="1" ht="15" customHeight="1" x14ac:dyDescent="0.25">
      <c r="A94" s="37"/>
      <c r="B94" s="37" t="s">
        <v>129</v>
      </c>
      <c r="C94" s="77"/>
      <c r="D94" s="46" t="s">
        <v>181</v>
      </c>
      <c r="E94" s="47" t="s">
        <v>182</v>
      </c>
      <c r="F94" s="167"/>
      <c r="G94" s="209">
        <v>0</v>
      </c>
      <c r="H94" s="234">
        <v>0</v>
      </c>
      <c r="I94" s="234">
        <v>0</v>
      </c>
      <c r="J94" s="26"/>
      <c r="L94" s="27"/>
      <c r="R94" s="35"/>
      <c r="S94" s="36"/>
      <c r="T94" s="35"/>
    </row>
    <row r="95" spans="1:20" s="50" customFormat="1" ht="15" customHeight="1" x14ac:dyDescent="0.25">
      <c r="A95" s="37"/>
      <c r="B95" s="44"/>
      <c r="C95" s="45"/>
      <c r="D95" s="40" t="s">
        <v>183</v>
      </c>
      <c r="E95" s="41" t="s">
        <v>184</v>
      </c>
      <c r="F95" s="168"/>
      <c r="G95" s="213">
        <v>918003.50999999989</v>
      </c>
      <c r="H95" s="238">
        <v>945543.61529999995</v>
      </c>
      <c r="I95" s="238">
        <v>954723.65039999981</v>
      </c>
      <c r="J95" s="26"/>
      <c r="L95" s="27"/>
      <c r="R95" s="35"/>
      <c r="S95" s="36"/>
      <c r="T95" s="35"/>
    </row>
    <row r="96" spans="1:20" s="50" customFormat="1" ht="15" customHeight="1" x14ac:dyDescent="0.25">
      <c r="A96" s="37" t="s">
        <v>6</v>
      </c>
      <c r="B96" s="44"/>
      <c r="C96" s="45"/>
      <c r="D96" s="40" t="s">
        <v>185</v>
      </c>
      <c r="E96" s="41" t="s">
        <v>186</v>
      </c>
      <c r="F96" s="78">
        <f>SUM(F97:F103)</f>
        <v>0</v>
      </c>
      <c r="G96" s="211">
        <v>2915507.35</v>
      </c>
      <c r="H96" s="236">
        <v>3002972.5704999999</v>
      </c>
      <c r="I96" s="236">
        <v>3032127.6439999994</v>
      </c>
      <c r="J96" s="26"/>
      <c r="L96" s="27"/>
      <c r="R96" s="35"/>
      <c r="S96" s="36"/>
      <c r="T96" s="35"/>
    </row>
    <row r="97" spans="1:20" s="50" customFormat="1" ht="15" customHeight="1" x14ac:dyDescent="0.25">
      <c r="A97" s="37"/>
      <c r="B97" s="44"/>
      <c r="C97" s="45"/>
      <c r="D97" s="46" t="s">
        <v>187</v>
      </c>
      <c r="E97" s="47" t="s">
        <v>188</v>
      </c>
      <c r="F97" s="167"/>
      <c r="G97" s="209">
        <v>0</v>
      </c>
      <c r="H97" s="234">
        <v>0</v>
      </c>
      <c r="I97" s="234">
        <v>0</v>
      </c>
      <c r="J97" s="26"/>
      <c r="L97" s="27"/>
      <c r="R97" s="35"/>
      <c r="S97" s="36"/>
      <c r="T97" s="35"/>
    </row>
    <row r="98" spans="1:20" s="50" customFormat="1" ht="15" customHeight="1" x14ac:dyDescent="0.25">
      <c r="A98" s="37"/>
      <c r="B98" s="44"/>
      <c r="C98" s="45"/>
      <c r="D98" s="46" t="s">
        <v>189</v>
      </c>
      <c r="E98" s="47" t="s">
        <v>190</v>
      </c>
      <c r="F98" s="167"/>
      <c r="G98" s="209">
        <v>2380773.61</v>
      </c>
      <c r="H98" s="234">
        <v>2452196.8182999999</v>
      </c>
      <c r="I98" s="234">
        <v>2476004.5543999998</v>
      </c>
      <c r="J98" s="26"/>
      <c r="L98" s="27"/>
      <c r="R98" s="35"/>
      <c r="S98" s="36"/>
      <c r="T98" s="35"/>
    </row>
    <row r="99" spans="1:20" s="50" customFormat="1" ht="15" customHeight="1" x14ac:dyDescent="0.25">
      <c r="A99" s="37"/>
      <c r="B99" s="44"/>
      <c r="C99" s="45"/>
      <c r="D99" s="46" t="s">
        <v>191</v>
      </c>
      <c r="E99" s="47" t="s">
        <v>192</v>
      </c>
      <c r="F99" s="167"/>
      <c r="G99" s="209">
        <v>2002.62</v>
      </c>
      <c r="H99" s="234">
        <v>2062.6985999999997</v>
      </c>
      <c r="I99" s="234">
        <v>2082.7248</v>
      </c>
      <c r="J99" s="26"/>
      <c r="L99" s="27"/>
      <c r="R99" s="35"/>
      <c r="S99" s="36"/>
      <c r="T99" s="35"/>
    </row>
    <row r="100" spans="1:20" s="50" customFormat="1" ht="15" customHeight="1" x14ac:dyDescent="0.25">
      <c r="A100" s="37"/>
      <c r="B100" s="44"/>
      <c r="C100" s="45"/>
      <c r="D100" s="46" t="s">
        <v>193</v>
      </c>
      <c r="E100" s="47" t="s">
        <v>194</v>
      </c>
      <c r="F100" s="167"/>
      <c r="G100" s="209">
        <v>502159.12</v>
      </c>
      <c r="H100" s="234">
        <v>517223.89360000001</v>
      </c>
      <c r="I100" s="234">
        <v>522245.48479999998</v>
      </c>
      <c r="J100" s="26"/>
      <c r="L100" s="27"/>
      <c r="R100" s="35"/>
      <c r="S100" s="36"/>
      <c r="T100" s="35"/>
    </row>
    <row r="101" spans="1:20" s="50" customFormat="1" ht="15" customHeight="1" x14ac:dyDescent="0.25">
      <c r="A101" s="37"/>
      <c r="B101" s="44" t="s">
        <v>42</v>
      </c>
      <c r="C101" s="45"/>
      <c r="D101" s="46" t="s">
        <v>195</v>
      </c>
      <c r="E101" s="47" t="s">
        <v>196</v>
      </c>
      <c r="F101" s="167"/>
      <c r="G101" s="209">
        <v>30572</v>
      </c>
      <c r="H101" s="234">
        <v>31489.16</v>
      </c>
      <c r="I101" s="234">
        <v>31794.880000000001</v>
      </c>
      <c r="J101" s="26"/>
      <c r="L101" s="27"/>
      <c r="R101" s="35"/>
      <c r="S101" s="36"/>
      <c r="T101" s="35"/>
    </row>
    <row r="102" spans="1:20" s="50" customFormat="1" ht="15" customHeight="1" x14ac:dyDescent="0.25">
      <c r="A102" s="37"/>
      <c r="B102" s="44"/>
      <c r="C102" s="45"/>
      <c r="D102" s="46" t="s">
        <v>197</v>
      </c>
      <c r="E102" s="47" t="s">
        <v>198</v>
      </c>
      <c r="F102" s="167"/>
      <c r="G102" s="209">
        <v>0</v>
      </c>
      <c r="H102" s="234">
        <v>0</v>
      </c>
      <c r="I102" s="234">
        <v>0</v>
      </c>
      <c r="J102" s="26"/>
      <c r="L102" s="27"/>
      <c r="R102" s="35"/>
      <c r="S102" s="36"/>
      <c r="T102" s="35"/>
    </row>
    <row r="103" spans="1:20" s="50" customFormat="1" ht="15" customHeight="1" x14ac:dyDescent="0.25">
      <c r="A103" s="37"/>
      <c r="B103" s="44" t="s">
        <v>42</v>
      </c>
      <c r="C103" s="45"/>
      <c r="D103" s="46" t="s">
        <v>199</v>
      </c>
      <c r="E103" s="47" t="s">
        <v>200</v>
      </c>
      <c r="F103" s="167"/>
      <c r="G103" s="209">
        <v>0</v>
      </c>
      <c r="H103" s="234">
        <v>0</v>
      </c>
      <c r="I103" s="234">
        <v>0</v>
      </c>
      <c r="J103" s="26"/>
      <c r="L103" s="27"/>
      <c r="R103" s="35"/>
      <c r="S103" s="36"/>
      <c r="T103" s="35"/>
    </row>
    <row r="104" spans="1:20" s="50" customFormat="1" ht="15" customHeight="1" x14ac:dyDescent="0.25">
      <c r="A104" s="37" t="s">
        <v>6</v>
      </c>
      <c r="B104" s="44"/>
      <c r="C104" s="45"/>
      <c r="D104" s="63" t="s">
        <v>201</v>
      </c>
      <c r="E104" s="64" t="s">
        <v>202</v>
      </c>
      <c r="F104" s="65">
        <f>+F105+F106+F109+F114+F118</f>
        <v>0</v>
      </c>
      <c r="G104" s="212">
        <v>12803095.75</v>
      </c>
      <c r="H104" s="237">
        <v>12827188.622499999</v>
      </c>
      <c r="I104" s="237">
        <v>8227188.6225000005</v>
      </c>
      <c r="J104" s="26"/>
      <c r="L104" s="27"/>
      <c r="R104" s="35"/>
      <c r="S104" s="36"/>
      <c r="T104" s="35"/>
    </row>
    <row r="105" spans="1:20" s="50" customFormat="1" ht="15" customHeight="1" x14ac:dyDescent="0.25">
      <c r="A105" s="37"/>
      <c r="B105" s="44"/>
      <c r="C105" s="45"/>
      <c r="D105" s="40" t="s">
        <v>203</v>
      </c>
      <c r="E105" s="41" t="s">
        <v>204</v>
      </c>
      <c r="F105" s="168"/>
      <c r="G105" s="213">
        <v>3607</v>
      </c>
      <c r="H105" s="238">
        <v>3715.21</v>
      </c>
      <c r="I105" s="238">
        <v>3715.21</v>
      </c>
      <c r="J105" s="26"/>
      <c r="L105" s="27"/>
      <c r="R105" s="35"/>
      <c r="S105" s="36"/>
      <c r="T105" s="35"/>
    </row>
    <row r="106" spans="1:20" s="50" customFormat="1" ht="15" customHeight="1" x14ac:dyDescent="0.25">
      <c r="A106" s="79" t="s">
        <v>6</v>
      </c>
      <c r="B106" s="80"/>
      <c r="C106" s="81"/>
      <c r="D106" s="40" t="s">
        <v>205</v>
      </c>
      <c r="E106" s="41" t="s">
        <v>206</v>
      </c>
      <c r="F106" s="78">
        <f>SUM(F107:F108)</f>
        <v>0</v>
      </c>
      <c r="G106" s="211">
        <v>0</v>
      </c>
      <c r="H106" s="236">
        <v>0</v>
      </c>
      <c r="I106" s="236">
        <v>0</v>
      </c>
      <c r="J106" s="26"/>
      <c r="L106" s="27"/>
      <c r="R106" s="35"/>
      <c r="S106" s="36"/>
      <c r="T106" s="35"/>
    </row>
    <row r="107" spans="1:20" s="50" customFormat="1" ht="15" customHeight="1" x14ac:dyDescent="0.25">
      <c r="A107" s="79"/>
      <c r="B107" s="80"/>
      <c r="C107" s="81"/>
      <c r="D107" s="46" t="s">
        <v>207</v>
      </c>
      <c r="E107" s="47" t="s">
        <v>208</v>
      </c>
      <c r="F107" s="167"/>
      <c r="G107" s="209">
        <v>0</v>
      </c>
      <c r="H107" s="234">
        <v>0</v>
      </c>
      <c r="I107" s="234">
        <v>0</v>
      </c>
      <c r="J107" s="26"/>
      <c r="L107" s="27"/>
      <c r="R107" s="35"/>
      <c r="S107" s="36"/>
      <c r="T107" s="35"/>
    </row>
    <row r="108" spans="1:20" s="50" customFormat="1" ht="15" customHeight="1" x14ac:dyDescent="0.25">
      <c r="A108" s="79"/>
      <c r="B108" s="80"/>
      <c r="C108" s="81"/>
      <c r="D108" s="46" t="s">
        <v>209</v>
      </c>
      <c r="E108" s="47" t="s">
        <v>210</v>
      </c>
      <c r="F108" s="167"/>
      <c r="G108" s="209">
        <v>0</v>
      </c>
      <c r="H108" s="234">
        <v>0</v>
      </c>
      <c r="I108" s="234">
        <v>0</v>
      </c>
      <c r="J108" s="26"/>
      <c r="L108" s="27"/>
      <c r="R108" s="35"/>
      <c r="S108" s="36"/>
      <c r="T108" s="35"/>
    </row>
    <row r="109" spans="1:20" s="50" customFormat="1" ht="15" customHeight="1" x14ac:dyDescent="0.25">
      <c r="A109" s="73" t="s">
        <v>6</v>
      </c>
      <c r="B109" s="74" t="s">
        <v>42</v>
      </c>
      <c r="C109" s="75"/>
      <c r="D109" s="40" t="s">
        <v>211</v>
      </c>
      <c r="E109" s="41" t="s">
        <v>212</v>
      </c>
      <c r="F109" s="42">
        <f>SUM(F110:F113)</f>
        <v>0</v>
      </c>
      <c r="G109" s="205">
        <v>40176.870000000003</v>
      </c>
      <c r="H109" s="230">
        <v>41382.176100000004</v>
      </c>
      <c r="I109" s="230">
        <v>41382.176100000004</v>
      </c>
      <c r="J109" s="26"/>
      <c r="L109" s="27"/>
      <c r="R109" s="35"/>
      <c r="S109" s="36"/>
      <c r="T109" s="35"/>
    </row>
    <row r="110" spans="1:20" s="50" customFormat="1" ht="15" customHeight="1" x14ac:dyDescent="0.25">
      <c r="A110" s="37"/>
      <c r="B110" s="44" t="s">
        <v>42</v>
      </c>
      <c r="C110" s="45"/>
      <c r="D110" s="46" t="s">
        <v>213</v>
      </c>
      <c r="E110" s="47" t="s">
        <v>214</v>
      </c>
      <c r="F110" s="167"/>
      <c r="G110" s="209">
        <v>0</v>
      </c>
      <c r="H110" s="234">
        <v>0</v>
      </c>
      <c r="I110" s="234">
        <v>0</v>
      </c>
      <c r="J110" s="26"/>
      <c r="L110" s="27"/>
      <c r="R110" s="35"/>
      <c r="S110" s="36"/>
      <c r="T110" s="35"/>
    </row>
    <row r="111" spans="1:20" s="50" customFormat="1" ht="15" customHeight="1" x14ac:dyDescent="0.25">
      <c r="A111" s="37"/>
      <c r="B111" s="44" t="s">
        <v>42</v>
      </c>
      <c r="C111" s="45"/>
      <c r="D111" s="46" t="s">
        <v>215</v>
      </c>
      <c r="E111" s="47" t="s">
        <v>216</v>
      </c>
      <c r="F111" s="167"/>
      <c r="G111" s="209">
        <v>0</v>
      </c>
      <c r="H111" s="234">
        <v>0</v>
      </c>
      <c r="I111" s="234">
        <v>0</v>
      </c>
      <c r="J111" s="26"/>
      <c r="L111" s="27"/>
      <c r="R111" s="35"/>
      <c r="S111" s="36"/>
      <c r="T111" s="35"/>
    </row>
    <row r="112" spans="1:20" s="50" customFormat="1" ht="15" customHeight="1" x14ac:dyDescent="0.25">
      <c r="A112" s="37"/>
      <c r="B112" s="44" t="s">
        <v>42</v>
      </c>
      <c r="C112" s="45"/>
      <c r="D112" s="46" t="s">
        <v>217</v>
      </c>
      <c r="E112" s="47" t="s">
        <v>218</v>
      </c>
      <c r="F112" s="167"/>
      <c r="G112" s="209">
        <v>40176.870000000003</v>
      </c>
      <c r="H112" s="234">
        <v>41382.176100000004</v>
      </c>
      <c r="I112" s="234">
        <v>41382.176100000004</v>
      </c>
      <c r="J112" s="26"/>
      <c r="L112" s="27"/>
      <c r="R112" s="35"/>
      <c r="S112" s="36"/>
      <c r="T112" s="35"/>
    </row>
    <row r="113" spans="1:20" s="82" customFormat="1" ht="15" customHeight="1" x14ac:dyDescent="0.25">
      <c r="A113" s="37"/>
      <c r="B113" s="44" t="s">
        <v>42</v>
      </c>
      <c r="C113" s="45"/>
      <c r="D113" s="46" t="s">
        <v>219</v>
      </c>
      <c r="E113" s="47" t="s">
        <v>220</v>
      </c>
      <c r="F113" s="167"/>
      <c r="G113" s="209">
        <v>0</v>
      </c>
      <c r="H113" s="234">
        <v>0</v>
      </c>
      <c r="I113" s="234">
        <v>0</v>
      </c>
      <c r="J113" s="26"/>
      <c r="L113" s="27"/>
      <c r="R113" s="35"/>
      <c r="S113" s="36"/>
      <c r="T113" s="35"/>
    </row>
    <row r="114" spans="1:20" s="50" customFormat="1" ht="15" customHeight="1" x14ac:dyDescent="0.25">
      <c r="A114" s="37" t="s">
        <v>6</v>
      </c>
      <c r="B114" s="44"/>
      <c r="C114" s="45"/>
      <c r="D114" s="40" t="s">
        <v>221</v>
      </c>
      <c r="E114" s="41" t="s">
        <v>222</v>
      </c>
      <c r="F114" s="42">
        <f>SUM(F115:F117)</f>
        <v>0</v>
      </c>
      <c r="G114" s="205">
        <v>520064.92000000004</v>
      </c>
      <c r="H114" s="230">
        <v>535666.8676</v>
      </c>
      <c r="I114" s="230">
        <v>535666.8676</v>
      </c>
      <c r="J114" s="26"/>
      <c r="L114" s="27"/>
      <c r="R114" s="35"/>
      <c r="S114" s="36"/>
      <c r="T114" s="35"/>
    </row>
    <row r="115" spans="1:20" s="50" customFormat="1" ht="15" customHeight="1" x14ac:dyDescent="0.25">
      <c r="A115" s="37"/>
      <c r="B115" s="44"/>
      <c r="C115" s="45"/>
      <c r="D115" s="46" t="s">
        <v>223</v>
      </c>
      <c r="E115" s="47" t="s">
        <v>224</v>
      </c>
      <c r="F115" s="167"/>
      <c r="G115" s="209">
        <v>0</v>
      </c>
      <c r="H115" s="234">
        <v>0</v>
      </c>
      <c r="I115" s="234">
        <v>0</v>
      </c>
      <c r="J115" s="26"/>
      <c r="L115" s="27"/>
      <c r="R115" s="35"/>
      <c r="S115" s="36"/>
      <c r="T115" s="35"/>
    </row>
    <row r="116" spans="1:20" s="50" customFormat="1" ht="15" customHeight="1" x14ac:dyDescent="0.25">
      <c r="A116" s="37"/>
      <c r="B116" s="44"/>
      <c r="C116" s="45"/>
      <c r="D116" s="46" t="s">
        <v>225</v>
      </c>
      <c r="E116" s="47" t="s">
        <v>226</v>
      </c>
      <c r="F116" s="167"/>
      <c r="G116" s="209">
        <v>0</v>
      </c>
      <c r="H116" s="234">
        <v>0</v>
      </c>
      <c r="I116" s="234">
        <v>0</v>
      </c>
      <c r="J116" s="26"/>
      <c r="L116" s="27"/>
      <c r="R116" s="35"/>
      <c r="S116" s="36"/>
      <c r="T116" s="35"/>
    </row>
    <row r="117" spans="1:20" s="50" customFormat="1" ht="15" customHeight="1" x14ac:dyDescent="0.25">
      <c r="A117" s="37"/>
      <c r="B117" s="44"/>
      <c r="C117" s="45"/>
      <c r="D117" s="46" t="s">
        <v>227</v>
      </c>
      <c r="E117" s="47" t="s">
        <v>228</v>
      </c>
      <c r="F117" s="167"/>
      <c r="G117" s="209">
        <v>520064.92000000004</v>
      </c>
      <c r="H117" s="234">
        <v>535666.8676</v>
      </c>
      <c r="I117" s="234">
        <v>535666.8676</v>
      </c>
      <c r="J117" s="26"/>
      <c r="L117" s="27"/>
      <c r="R117" s="35"/>
      <c r="S117" s="36"/>
      <c r="T117" s="35"/>
    </row>
    <row r="118" spans="1:20" s="50" customFormat="1" ht="15" customHeight="1" x14ac:dyDescent="0.25">
      <c r="A118" s="37" t="s">
        <v>6</v>
      </c>
      <c r="B118" s="44"/>
      <c r="C118" s="45"/>
      <c r="D118" s="40" t="s">
        <v>229</v>
      </c>
      <c r="E118" s="41" t="s">
        <v>230</v>
      </c>
      <c r="F118" s="42">
        <f>+F119+F123+F124</f>
        <v>0</v>
      </c>
      <c r="G118" s="205">
        <v>12239246.960000001</v>
      </c>
      <c r="H118" s="230">
        <v>12246424.368799999</v>
      </c>
      <c r="I118" s="230">
        <v>7646424.3688000003</v>
      </c>
      <c r="J118" s="26"/>
      <c r="L118" s="27"/>
      <c r="R118" s="35"/>
      <c r="S118" s="36"/>
      <c r="T118" s="35"/>
    </row>
    <row r="119" spans="1:20" s="50" customFormat="1" ht="15" customHeight="1" x14ac:dyDescent="0.25">
      <c r="A119" s="37" t="s">
        <v>6</v>
      </c>
      <c r="B119" s="44"/>
      <c r="C119" s="45"/>
      <c r="D119" s="46" t="s">
        <v>231</v>
      </c>
      <c r="E119" s="47" t="s">
        <v>232</v>
      </c>
      <c r="F119" s="57">
        <f>SUM(F120:F122)</f>
        <v>0</v>
      </c>
      <c r="G119" s="209">
        <v>12000000</v>
      </c>
      <c r="H119" s="234">
        <v>12000000</v>
      </c>
      <c r="I119" s="234">
        <v>7400000</v>
      </c>
      <c r="J119" s="26"/>
      <c r="L119" s="27"/>
      <c r="R119" s="35"/>
      <c r="S119" s="36"/>
      <c r="T119" s="35"/>
    </row>
    <row r="120" spans="1:20" s="50" customFormat="1" ht="15" customHeight="1" x14ac:dyDescent="0.25">
      <c r="A120" s="37"/>
      <c r="B120" s="44"/>
      <c r="C120" s="45"/>
      <c r="D120" s="51" t="s">
        <v>233</v>
      </c>
      <c r="E120" s="52" t="s">
        <v>234</v>
      </c>
      <c r="F120" s="164"/>
      <c r="G120" s="207">
        <v>0</v>
      </c>
      <c r="H120" s="232">
        <v>0</v>
      </c>
      <c r="I120" s="232">
        <v>0</v>
      </c>
      <c r="J120" s="26"/>
      <c r="L120" s="27"/>
      <c r="R120" s="35"/>
      <c r="S120" s="36"/>
      <c r="T120" s="35"/>
    </row>
    <row r="121" spans="1:20" s="50" customFormat="1" ht="15" customHeight="1" x14ac:dyDescent="0.25">
      <c r="A121" s="37"/>
      <c r="B121" s="44"/>
      <c r="C121" s="45"/>
      <c r="D121" s="51" t="s">
        <v>235</v>
      </c>
      <c r="E121" s="52" t="s">
        <v>236</v>
      </c>
      <c r="F121" s="164"/>
      <c r="G121" s="207">
        <v>9000000</v>
      </c>
      <c r="H121" s="232">
        <v>9000000</v>
      </c>
      <c r="I121" s="232">
        <v>6000000</v>
      </c>
      <c r="J121" s="26"/>
      <c r="L121" s="27"/>
      <c r="R121" s="35"/>
      <c r="S121" s="36"/>
      <c r="T121" s="35"/>
    </row>
    <row r="122" spans="1:20" s="50" customFormat="1" ht="15" customHeight="1" x14ac:dyDescent="0.25">
      <c r="A122" s="37"/>
      <c r="B122" s="44"/>
      <c r="C122" s="45"/>
      <c r="D122" s="51" t="s">
        <v>237</v>
      </c>
      <c r="E122" s="52" t="s">
        <v>238</v>
      </c>
      <c r="F122" s="164"/>
      <c r="G122" s="207">
        <v>3000000</v>
      </c>
      <c r="H122" s="232">
        <v>3000000</v>
      </c>
      <c r="I122" s="232">
        <v>1400000</v>
      </c>
      <c r="J122" s="26"/>
      <c r="L122" s="27"/>
      <c r="R122" s="35"/>
      <c r="S122" s="36"/>
      <c r="T122" s="35"/>
    </row>
    <row r="123" spans="1:20" s="17" customFormat="1" ht="15" customHeight="1" x14ac:dyDescent="0.25">
      <c r="A123" s="59"/>
      <c r="B123" s="60"/>
      <c r="C123" s="61"/>
      <c r="D123" s="46" t="s">
        <v>239</v>
      </c>
      <c r="E123" s="47" t="s">
        <v>240</v>
      </c>
      <c r="F123" s="167"/>
      <c r="G123" s="206">
        <v>0</v>
      </c>
      <c r="H123" s="231">
        <v>0</v>
      </c>
      <c r="I123" s="231">
        <v>0</v>
      </c>
      <c r="J123" s="26"/>
      <c r="L123" s="27"/>
      <c r="R123" s="35"/>
      <c r="S123" s="36"/>
      <c r="T123" s="35"/>
    </row>
    <row r="124" spans="1:20" s="17" customFormat="1" ht="15" customHeight="1" x14ac:dyDescent="0.25">
      <c r="A124" s="59"/>
      <c r="B124" s="60"/>
      <c r="C124" s="61"/>
      <c r="D124" s="46" t="s">
        <v>241</v>
      </c>
      <c r="E124" s="47" t="s">
        <v>242</v>
      </c>
      <c r="F124" s="167"/>
      <c r="G124" s="206">
        <v>239246.96</v>
      </c>
      <c r="H124" s="231">
        <v>246424.3688</v>
      </c>
      <c r="I124" s="231">
        <v>246424.3688</v>
      </c>
      <c r="J124" s="26"/>
      <c r="L124" s="27"/>
      <c r="R124" s="35"/>
      <c r="S124" s="36"/>
      <c r="T124" s="35"/>
    </row>
    <row r="125" spans="1:20" s="17" customFormat="1" ht="15" customHeight="1" x14ac:dyDescent="0.25">
      <c r="A125" s="59" t="s">
        <v>6</v>
      </c>
      <c r="B125" s="60"/>
      <c r="C125" s="61"/>
      <c r="D125" s="63" t="s">
        <v>243</v>
      </c>
      <c r="E125" s="64" t="s">
        <v>244</v>
      </c>
      <c r="F125" s="65">
        <f>SUM(F126:F128)</f>
        <v>0</v>
      </c>
      <c r="G125" s="212">
        <v>1918265.37</v>
      </c>
      <c r="H125" s="237">
        <v>1918265.37</v>
      </c>
      <c r="I125" s="237">
        <v>2109578.9454000001</v>
      </c>
      <c r="J125" s="26"/>
      <c r="L125" s="27"/>
      <c r="R125" s="35"/>
      <c r="S125" s="36"/>
      <c r="T125" s="35"/>
    </row>
    <row r="126" spans="1:20" s="17" customFormat="1" ht="15" customHeight="1" x14ac:dyDescent="0.25">
      <c r="A126" s="59"/>
      <c r="B126" s="60"/>
      <c r="C126" s="61"/>
      <c r="D126" s="40" t="s">
        <v>245</v>
      </c>
      <c r="E126" s="83" t="s">
        <v>246</v>
      </c>
      <c r="F126" s="172"/>
      <c r="G126" s="217">
        <v>1909716.01</v>
      </c>
      <c r="H126" s="242">
        <v>1909716.01</v>
      </c>
      <c r="I126" s="242">
        <v>2100687.611</v>
      </c>
      <c r="J126" s="26"/>
      <c r="L126" s="27"/>
      <c r="R126" s="35"/>
      <c r="S126" s="36"/>
      <c r="T126" s="35"/>
    </row>
    <row r="127" spans="1:20" s="50" customFormat="1" ht="15" customHeight="1" x14ac:dyDescent="0.25">
      <c r="A127" s="37"/>
      <c r="B127" s="44"/>
      <c r="C127" s="45"/>
      <c r="D127" s="40" t="s">
        <v>247</v>
      </c>
      <c r="E127" s="83" t="s">
        <v>248</v>
      </c>
      <c r="F127" s="172"/>
      <c r="G127" s="217">
        <v>8549.36</v>
      </c>
      <c r="H127" s="242">
        <v>8549.36</v>
      </c>
      <c r="I127" s="242">
        <v>8891.3343999999997</v>
      </c>
      <c r="J127" s="26"/>
      <c r="L127" s="27"/>
      <c r="R127" s="35"/>
      <c r="S127" s="36"/>
      <c r="T127" s="35"/>
    </row>
    <row r="128" spans="1:20" s="50" customFormat="1" ht="15" customHeight="1" x14ac:dyDescent="0.25">
      <c r="A128" s="37"/>
      <c r="B128" s="44"/>
      <c r="C128" s="45"/>
      <c r="D128" s="40" t="s">
        <v>249</v>
      </c>
      <c r="E128" s="83" t="s">
        <v>250</v>
      </c>
      <c r="F128" s="172"/>
      <c r="G128" s="217">
        <v>0</v>
      </c>
      <c r="H128" s="242">
        <v>0</v>
      </c>
      <c r="I128" s="242">
        <v>0</v>
      </c>
      <c r="J128" s="26"/>
      <c r="L128" s="27"/>
      <c r="R128" s="35"/>
      <c r="S128" s="36"/>
      <c r="T128" s="35"/>
    </row>
    <row r="129" spans="1:20" s="50" customFormat="1" ht="15" customHeight="1" x14ac:dyDescent="0.25">
      <c r="A129" s="37" t="s">
        <v>6</v>
      </c>
      <c r="B129" s="44"/>
      <c r="C129" s="45"/>
      <c r="D129" s="63" t="s">
        <v>251</v>
      </c>
      <c r="E129" s="64" t="s">
        <v>252</v>
      </c>
      <c r="F129" s="67">
        <f>SUM(F130:F135)</f>
        <v>0</v>
      </c>
      <c r="G129" s="212">
        <v>9247609.620000001</v>
      </c>
      <c r="H129" s="237">
        <v>9133162.909926001</v>
      </c>
      <c r="I129" s="237">
        <v>9104551.232407501</v>
      </c>
      <c r="J129" s="26"/>
      <c r="L129" s="27"/>
      <c r="R129" s="35"/>
      <c r="S129" s="36"/>
      <c r="T129" s="35"/>
    </row>
    <row r="130" spans="1:20" s="50" customFormat="1" ht="15" customHeight="1" x14ac:dyDescent="0.25">
      <c r="A130" s="37"/>
      <c r="B130" s="44"/>
      <c r="C130" s="45"/>
      <c r="D130" s="40" t="s">
        <v>253</v>
      </c>
      <c r="E130" s="83" t="s">
        <v>254</v>
      </c>
      <c r="F130" s="172"/>
      <c r="G130" s="217">
        <v>0</v>
      </c>
      <c r="H130" s="242">
        <v>0</v>
      </c>
      <c r="I130" s="242">
        <v>0</v>
      </c>
      <c r="J130" s="26"/>
      <c r="L130" s="27"/>
      <c r="R130" s="35"/>
      <c r="S130" s="36"/>
      <c r="T130" s="35"/>
    </row>
    <row r="131" spans="1:20" s="50" customFormat="1" ht="15" customHeight="1" x14ac:dyDescent="0.25">
      <c r="A131" s="37"/>
      <c r="B131" s="44"/>
      <c r="C131" s="45"/>
      <c r="D131" s="40" t="s">
        <v>255</v>
      </c>
      <c r="E131" s="83" t="s">
        <v>256</v>
      </c>
      <c r="F131" s="172"/>
      <c r="G131" s="217">
        <v>7191802.6200000001</v>
      </c>
      <c r="H131" s="242">
        <v>7077355.9099260001</v>
      </c>
      <c r="I131" s="242">
        <v>7048744.2324075</v>
      </c>
      <c r="J131" s="26"/>
      <c r="L131" s="27"/>
      <c r="R131" s="35"/>
      <c r="S131" s="36"/>
      <c r="T131" s="35"/>
    </row>
    <row r="132" spans="1:20" s="50" customFormat="1" ht="15" customHeight="1" x14ac:dyDescent="0.25">
      <c r="A132" s="37"/>
      <c r="B132" s="44"/>
      <c r="C132" s="45"/>
      <c r="D132" s="40" t="s">
        <v>257</v>
      </c>
      <c r="E132" s="83" t="s">
        <v>258</v>
      </c>
      <c r="F132" s="172"/>
      <c r="G132" s="217">
        <v>0</v>
      </c>
      <c r="H132" s="242">
        <v>0</v>
      </c>
      <c r="I132" s="242">
        <v>0</v>
      </c>
      <c r="J132" s="26"/>
      <c r="L132" s="27"/>
      <c r="R132" s="35"/>
      <c r="S132" s="36"/>
      <c r="T132" s="35"/>
    </row>
    <row r="133" spans="1:20" s="50" customFormat="1" ht="15" customHeight="1" x14ac:dyDescent="0.25">
      <c r="A133" s="37"/>
      <c r="B133" s="44"/>
      <c r="C133" s="45"/>
      <c r="D133" s="40" t="s">
        <v>259</v>
      </c>
      <c r="E133" s="83" t="s">
        <v>260</v>
      </c>
      <c r="F133" s="172"/>
      <c r="G133" s="217">
        <v>2055807</v>
      </c>
      <c r="H133" s="242">
        <v>2055807</v>
      </c>
      <c r="I133" s="242">
        <v>2055807</v>
      </c>
      <c r="J133" s="26"/>
      <c r="L133" s="27"/>
      <c r="R133" s="35"/>
      <c r="S133" s="36"/>
      <c r="T133" s="35"/>
    </row>
    <row r="134" spans="1:20" s="50" customFormat="1" ht="15" customHeight="1" x14ac:dyDescent="0.25">
      <c r="A134" s="37"/>
      <c r="B134" s="44"/>
      <c r="C134" s="45"/>
      <c r="D134" s="40" t="s">
        <v>261</v>
      </c>
      <c r="E134" s="83" t="s">
        <v>262</v>
      </c>
      <c r="F134" s="172"/>
      <c r="G134" s="217">
        <v>0</v>
      </c>
      <c r="H134" s="242">
        <v>0</v>
      </c>
      <c r="I134" s="242">
        <v>0</v>
      </c>
      <c r="J134" s="26"/>
      <c r="L134" s="27"/>
      <c r="R134" s="35"/>
      <c r="S134" s="36"/>
      <c r="T134" s="35"/>
    </row>
    <row r="135" spans="1:20" s="50" customFormat="1" ht="15" customHeight="1" x14ac:dyDescent="0.25">
      <c r="A135" s="37"/>
      <c r="B135" s="44"/>
      <c r="C135" s="45"/>
      <c r="D135" s="40" t="s">
        <v>263</v>
      </c>
      <c r="E135" s="83" t="s">
        <v>264</v>
      </c>
      <c r="F135" s="172"/>
      <c r="G135" s="217">
        <v>0</v>
      </c>
      <c r="H135" s="242">
        <v>0</v>
      </c>
      <c r="I135" s="242">
        <v>0</v>
      </c>
      <c r="J135" s="26"/>
      <c r="L135" s="27"/>
      <c r="R135" s="35"/>
      <c r="S135" s="36"/>
      <c r="T135" s="35"/>
    </row>
    <row r="136" spans="1:20" s="50" customFormat="1" ht="15" customHeight="1" x14ac:dyDescent="0.25">
      <c r="A136" s="37"/>
      <c r="B136" s="44"/>
      <c r="C136" s="45"/>
      <c r="D136" s="63" t="s">
        <v>265</v>
      </c>
      <c r="E136" s="64" t="s">
        <v>266</v>
      </c>
      <c r="F136" s="173"/>
      <c r="G136" s="214">
        <v>0</v>
      </c>
      <c r="H136" s="239">
        <v>0</v>
      </c>
      <c r="I136" s="239">
        <v>0</v>
      </c>
      <c r="J136" s="26"/>
      <c r="L136" s="27"/>
      <c r="R136" s="35"/>
      <c r="S136" s="36"/>
      <c r="T136" s="35"/>
    </row>
    <row r="137" spans="1:20" s="50" customFormat="1" ht="15" customHeight="1" x14ac:dyDescent="0.25">
      <c r="A137" s="37" t="s">
        <v>6</v>
      </c>
      <c r="B137" s="44"/>
      <c r="C137" s="45"/>
      <c r="D137" s="63" t="s">
        <v>267</v>
      </c>
      <c r="E137" s="64" t="s">
        <v>268</v>
      </c>
      <c r="F137" s="65">
        <f>SUM(F138:F140)</f>
        <v>0</v>
      </c>
      <c r="G137" s="212">
        <v>750261.45</v>
      </c>
      <c r="H137" s="237">
        <v>771418.09440000006</v>
      </c>
      <c r="I137" s="237">
        <v>778470.30920000002</v>
      </c>
      <c r="J137" s="26"/>
      <c r="L137" s="27"/>
      <c r="R137" s="35"/>
      <c r="S137" s="36"/>
      <c r="T137" s="35"/>
    </row>
    <row r="138" spans="1:20" s="50" customFormat="1" ht="15" customHeight="1" x14ac:dyDescent="0.25">
      <c r="A138" s="37"/>
      <c r="B138" s="44"/>
      <c r="C138" s="45"/>
      <c r="D138" s="40" t="s">
        <v>269</v>
      </c>
      <c r="E138" s="83" t="s">
        <v>270</v>
      </c>
      <c r="F138" s="172"/>
      <c r="G138" s="217">
        <v>597904.92999999993</v>
      </c>
      <c r="H138" s="242">
        <v>614490.87880000006</v>
      </c>
      <c r="I138" s="242">
        <v>620019.52839999995</v>
      </c>
      <c r="J138" s="26"/>
      <c r="L138" s="27"/>
      <c r="R138" s="35"/>
      <c r="S138" s="36"/>
      <c r="T138" s="35"/>
    </row>
    <row r="139" spans="1:20" s="50" customFormat="1" ht="15" customHeight="1" x14ac:dyDescent="0.25">
      <c r="A139" s="37"/>
      <c r="B139" s="44"/>
      <c r="C139" s="45"/>
      <c r="D139" s="40" t="s">
        <v>271</v>
      </c>
      <c r="E139" s="83" t="s">
        <v>272</v>
      </c>
      <c r="F139" s="172"/>
      <c r="G139" s="217">
        <v>152356.51999999999</v>
      </c>
      <c r="H139" s="242">
        <v>156927.2156</v>
      </c>
      <c r="I139" s="242">
        <v>158450.78080000001</v>
      </c>
      <c r="J139" s="26"/>
      <c r="L139" s="27"/>
      <c r="R139" s="35"/>
      <c r="S139" s="36"/>
      <c r="T139" s="35"/>
    </row>
    <row r="140" spans="1:20" s="50" customFormat="1" ht="15" customHeight="1" x14ac:dyDescent="0.25">
      <c r="A140" s="37"/>
      <c r="B140" s="44"/>
      <c r="C140" s="45"/>
      <c r="D140" s="40" t="s">
        <v>273</v>
      </c>
      <c r="E140" s="83" t="s">
        <v>274</v>
      </c>
      <c r="F140" s="172"/>
      <c r="G140" s="217">
        <v>0</v>
      </c>
      <c r="H140" s="242">
        <v>0</v>
      </c>
      <c r="I140" s="242">
        <v>0</v>
      </c>
      <c r="J140" s="26"/>
      <c r="L140" s="27"/>
      <c r="R140" s="35"/>
      <c r="S140" s="36"/>
      <c r="T140" s="35"/>
    </row>
    <row r="141" spans="1:20" s="50" customFormat="1" ht="20.100000000000001" customHeight="1" thickBot="1" x14ac:dyDescent="0.3">
      <c r="A141" s="37" t="s">
        <v>6</v>
      </c>
      <c r="B141" s="44"/>
      <c r="C141" s="45"/>
      <c r="D141" s="84" t="s">
        <v>275</v>
      </c>
      <c r="E141" s="85" t="s">
        <v>276</v>
      </c>
      <c r="F141" s="174">
        <v>0</v>
      </c>
      <c r="G141" s="218">
        <v>761512015.0999999</v>
      </c>
      <c r="H141" s="243">
        <v>735785129.90949595</v>
      </c>
      <c r="I141" s="243">
        <v>731144833.22441995</v>
      </c>
      <c r="J141" s="26"/>
      <c r="L141" s="27"/>
      <c r="R141" s="35"/>
      <c r="S141" s="36"/>
      <c r="T141" s="35"/>
    </row>
    <row r="142" spans="1:20" s="91" customFormat="1" ht="20.100000000000001" customHeight="1" thickBot="1" x14ac:dyDescent="0.3">
      <c r="A142" s="86"/>
      <c r="B142" s="86"/>
      <c r="C142" s="87"/>
      <c r="D142" s="88"/>
      <c r="E142" s="89"/>
      <c r="F142" s="175"/>
      <c r="G142" s="201"/>
      <c r="H142" s="244">
        <v>0</v>
      </c>
      <c r="I142" s="244">
        <v>0</v>
      </c>
      <c r="J142" s="90"/>
      <c r="L142" s="92"/>
      <c r="R142" s="35"/>
      <c r="S142" s="36"/>
      <c r="T142" s="35"/>
    </row>
    <row r="143" spans="1:20" s="50" customFormat="1" ht="20.100000000000001" customHeight="1" x14ac:dyDescent="0.25">
      <c r="A143" s="37"/>
      <c r="B143" s="44"/>
      <c r="C143" s="45"/>
      <c r="D143" s="93"/>
      <c r="E143" s="94" t="s">
        <v>277</v>
      </c>
      <c r="F143" s="176"/>
      <c r="G143" s="219"/>
      <c r="H143" s="245">
        <v>0</v>
      </c>
      <c r="I143" s="245">
        <v>0</v>
      </c>
      <c r="J143" s="26"/>
      <c r="L143" s="27"/>
      <c r="R143" s="35"/>
      <c r="S143" s="36"/>
      <c r="T143" s="35"/>
    </row>
    <row r="144" spans="1:20" s="50" customFormat="1" ht="15" customHeight="1" x14ac:dyDescent="0.25">
      <c r="A144" s="37" t="s">
        <v>6</v>
      </c>
      <c r="B144" s="44"/>
      <c r="C144" s="45"/>
      <c r="D144" s="95" t="s">
        <v>278</v>
      </c>
      <c r="E144" s="96" t="s">
        <v>279</v>
      </c>
      <c r="F144" s="66">
        <f>+F145+F176</f>
        <v>0</v>
      </c>
      <c r="G144" s="212">
        <v>117897817.36000001</v>
      </c>
      <c r="H144" s="237">
        <v>111087001.02442604</v>
      </c>
      <c r="I144" s="237">
        <v>108858187.01795754</v>
      </c>
      <c r="J144" s="26"/>
      <c r="L144" s="27"/>
      <c r="R144" s="35"/>
      <c r="S144" s="36"/>
      <c r="T144" s="35"/>
    </row>
    <row r="145" spans="1:20" s="50" customFormat="1" ht="15" customHeight="1" x14ac:dyDescent="0.25">
      <c r="A145" s="37" t="s">
        <v>6</v>
      </c>
      <c r="B145" s="44"/>
      <c r="C145" s="45"/>
      <c r="D145" s="97" t="s">
        <v>280</v>
      </c>
      <c r="E145" s="98" t="s">
        <v>281</v>
      </c>
      <c r="F145" s="62">
        <f>+F146+F154+F158+SUM(F162:F167)</f>
        <v>0</v>
      </c>
      <c r="G145" s="211">
        <v>116175717.38000001</v>
      </c>
      <c r="H145" s="236">
        <v>109591937.21682605</v>
      </c>
      <c r="I145" s="236">
        <v>107428492.75335754</v>
      </c>
      <c r="J145" s="26"/>
      <c r="L145" s="27"/>
      <c r="R145" s="35"/>
      <c r="S145" s="36"/>
      <c r="T145" s="35"/>
    </row>
    <row r="146" spans="1:20" s="50" customFormat="1" ht="15" customHeight="1" x14ac:dyDescent="0.25">
      <c r="A146" s="37" t="s">
        <v>6</v>
      </c>
      <c r="B146" s="44"/>
      <c r="C146" s="45"/>
      <c r="D146" s="99" t="s">
        <v>282</v>
      </c>
      <c r="E146" s="100" t="s">
        <v>283</v>
      </c>
      <c r="F146" s="49">
        <f>SUM(F147:F153)</f>
        <v>0</v>
      </c>
      <c r="G146" s="206">
        <v>69229540.310000002</v>
      </c>
      <c r="H146" s="231">
        <v>67938223.789650008</v>
      </c>
      <c r="I146" s="231">
        <v>67270892.470899999</v>
      </c>
      <c r="J146" s="26"/>
      <c r="L146" s="27"/>
      <c r="R146" s="35"/>
      <c r="S146" s="36"/>
      <c r="T146" s="35"/>
    </row>
    <row r="147" spans="1:20" s="17" customFormat="1" ht="15" customHeight="1" x14ac:dyDescent="0.25">
      <c r="A147" s="59"/>
      <c r="B147" s="60"/>
      <c r="C147" s="61"/>
      <c r="D147" s="101" t="s">
        <v>284</v>
      </c>
      <c r="E147" s="102" t="s">
        <v>285</v>
      </c>
      <c r="F147" s="164"/>
      <c r="G147" s="217">
        <v>66669468.43</v>
      </c>
      <c r="H147" s="242">
        <v>65490260.737850003</v>
      </c>
      <c r="I147" s="242">
        <v>64860556.8957</v>
      </c>
      <c r="J147" s="26"/>
      <c r="L147" s="27"/>
      <c r="R147" s="35"/>
      <c r="S147" s="36"/>
      <c r="T147" s="35"/>
    </row>
    <row r="148" spans="1:20" s="17" customFormat="1" ht="15" customHeight="1" x14ac:dyDescent="0.25">
      <c r="A148" s="59"/>
      <c r="B148" s="60"/>
      <c r="C148" s="61"/>
      <c r="D148" s="101" t="s">
        <v>286</v>
      </c>
      <c r="E148" s="102" t="s">
        <v>287</v>
      </c>
      <c r="F148" s="164"/>
      <c r="G148" s="217">
        <v>186276.07</v>
      </c>
      <c r="H148" s="242">
        <v>138770.68965000001</v>
      </c>
      <c r="I148" s="242">
        <v>126195.80929999999</v>
      </c>
      <c r="J148" s="26"/>
      <c r="L148" s="27"/>
      <c r="R148" s="35"/>
      <c r="S148" s="36"/>
      <c r="T148" s="35"/>
    </row>
    <row r="149" spans="1:20" s="17" customFormat="1" ht="15" customHeight="1" x14ac:dyDescent="0.25">
      <c r="A149" s="59"/>
      <c r="B149" s="60"/>
      <c r="C149" s="61"/>
      <c r="D149" s="101" t="s">
        <v>288</v>
      </c>
      <c r="E149" s="102" t="s">
        <v>289</v>
      </c>
      <c r="F149" s="164"/>
      <c r="G149" s="217">
        <v>2373795.81</v>
      </c>
      <c r="H149" s="242">
        <v>2309192.3621499999</v>
      </c>
      <c r="I149" s="242">
        <v>2284139.7659</v>
      </c>
      <c r="J149" s="26"/>
      <c r="L149" s="27"/>
      <c r="R149" s="35"/>
      <c r="S149" s="36"/>
      <c r="T149" s="35"/>
    </row>
    <row r="150" spans="1:20" s="17" customFormat="1" ht="15" customHeight="1" x14ac:dyDescent="0.25">
      <c r="A150" s="37" t="s">
        <v>6</v>
      </c>
      <c r="B150" s="44"/>
      <c r="C150" s="45"/>
      <c r="D150" s="101" t="s">
        <v>290</v>
      </c>
      <c r="E150" s="102" t="s">
        <v>291</v>
      </c>
      <c r="F150" s="164"/>
      <c r="G150" s="207">
        <v>0</v>
      </c>
      <c r="H150" s="232">
        <v>0</v>
      </c>
      <c r="I150" s="232">
        <v>0</v>
      </c>
      <c r="J150" s="26"/>
      <c r="L150" s="27"/>
      <c r="R150" s="35"/>
      <c r="S150" s="36"/>
      <c r="T150" s="35"/>
    </row>
    <row r="151" spans="1:20" s="16" customFormat="1" ht="15" customHeight="1" x14ac:dyDescent="0.25">
      <c r="A151" s="59"/>
      <c r="B151" s="60" t="s">
        <v>42</v>
      </c>
      <c r="C151" s="61"/>
      <c r="D151" s="101" t="s">
        <v>292</v>
      </c>
      <c r="E151" s="102" t="s">
        <v>293</v>
      </c>
      <c r="F151" s="164"/>
      <c r="G151" s="217">
        <v>0</v>
      </c>
      <c r="H151" s="242">
        <v>0</v>
      </c>
      <c r="I151" s="242">
        <v>0</v>
      </c>
      <c r="J151" s="26"/>
      <c r="L151" s="27"/>
      <c r="R151" s="35"/>
      <c r="S151" s="36"/>
      <c r="T151" s="35"/>
    </row>
    <row r="152" spans="1:20" s="16" customFormat="1" ht="15" customHeight="1" x14ac:dyDescent="0.25">
      <c r="A152" s="59"/>
      <c r="B152" s="60" t="s">
        <v>129</v>
      </c>
      <c r="C152" s="61"/>
      <c r="D152" s="101" t="s">
        <v>294</v>
      </c>
      <c r="E152" s="102" t="s">
        <v>295</v>
      </c>
      <c r="F152" s="164"/>
      <c r="G152" s="217">
        <v>0</v>
      </c>
      <c r="H152" s="242">
        <v>0</v>
      </c>
      <c r="I152" s="242">
        <v>0</v>
      </c>
      <c r="J152" s="26"/>
      <c r="L152" s="27"/>
      <c r="R152" s="35"/>
      <c r="S152" s="36"/>
      <c r="T152" s="35"/>
    </row>
    <row r="153" spans="1:20" s="16" customFormat="1" ht="15" customHeight="1" x14ac:dyDescent="0.25">
      <c r="A153" s="59"/>
      <c r="B153" s="60"/>
      <c r="C153" s="61"/>
      <c r="D153" s="101" t="s">
        <v>296</v>
      </c>
      <c r="E153" s="102" t="s">
        <v>297</v>
      </c>
      <c r="F153" s="164"/>
      <c r="G153" s="217">
        <v>0</v>
      </c>
      <c r="H153" s="242">
        <v>0</v>
      </c>
      <c r="I153" s="242">
        <v>0</v>
      </c>
      <c r="J153" s="26"/>
      <c r="L153" s="27"/>
      <c r="R153" s="35"/>
      <c r="S153" s="36"/>
      <c r="T153" s="35"/>
    </row>
    <row r="154" spans="1:20" s="50" customFormat="1" ht="15" customHeight="1" x14ac:dyDescent="0.25">
      <c r="A154" s="37" t="s">
        <v>6</v>
      </c>
      <c r="B154" s="44"/>
      <c r="C154" s="45"/>
      <c r="D154" s="99" t="s">
        <v>298</v>
      </c>
      <c r="E154" s="100" t="s">
        <v>299</v>
      </c>
      <c r="F154" s="49">
        <f>SUM(F155:F157)</f>
        <v>0</v>
      </c>
      <c r="G154" s="206">
        <v>16408</v>
      </c>
      <c r="H154" s="231">
        <v>15671.54681</v>
      </c>
      <c r="I154" s="231">
        <v>15487.4335125</v>
      </c>
      <c r="J154" s="26"/>
      <c r="L154" s="27"/>
      <c r="R154" s="35"/>
      <c r="S154" s="36"/>
      <c r="T154" s="35"/>
    </row>
    <row r="155" spans="1:20" s="50" customFormat="1" ht="15" customHeight="1" x14ac:dyDescent="0.25">
      <c r="A155" s="37"/>
      <c r="B155" s="44" t="s">
        <v>42</v>
      </c>
      <c r="C155" s="45"/>
      <c r="D155" s="101" t="s">
        <v>300</v>
      </c>
      <c r="E155" s="102" t="s">
        <v>301</v>
      </c>
      <c r="F155" s="164"/>
      <c r="G155" s="217">
        <v>16408</v>
      </c>
      <c r="H155" s="242">
        <v>16408</v>
      </c>
      <c r="I155" s="242">
        <v>16408</v>
      </c>
      <c r="J155" s="26"/>
      <c r="L155" s="27"/>
      <c r="R155" s="35"/>
      <c r="S155" s="36"/>
      <c r="T155" s="35"/>
    </row>
    <row r="156" spans="1:20" s="50" customFormat="1" ht="15" customHeight="1" x14ac:dyDescent="0.25">
      <c r="A156" s="37"/>
      <c r="B156" s="44" t="s">
        <v>129</v>
      </c>
      <c r="C156" s="45"/>
      <c r="D156" s="101" t="s">
        <v>302</v>
      </c>
      <c r="E156" s="102" t="s">
        <v>303</v>
      </c>
      <c r="F156" s="164"/>
      <c r="G156" s="217">
        <v>0</v>
      </c>
      <c r="H156" s="242">
        <v>0</v>
      </c>
      <c r="I156" s="242">
        <v>0</v>
      </c>
      <c r="J156" s="26"/>
      <c r="L156" s="27"/>
      <c r="R156" s="35"/>
      <c r="S156" s="36"/>
      <c r="T156" s="35"/>
    </row>
    <row r="157" spans="1:20" s="50" customFormat="1" ht="15" customHeight="1" x14ac:dyDescent="0.25">
      <c r="A157" s="37"/>
      <c r="B157" s="44"/>
      <c r="C157" s="45"/>
      <c r="D157" s="101" t="s">
        <v>304</v>
      </c>
      <c r="E157" s="102" t="s">
        <v>305</v>
      </c>
      <c r="F157" s="164"/>
      <c r="G157" s="217">
        <v>0</v>
      </c>
      <c r="H157" s="242">
        <v>-736.45318999999995</v>
      </c>
      <c r="I157" s="242">
        <v>-920.56648749999999</v>
      </c>
      <c r="J157" s="26"/>
      <c r="L157" s="27"/>
      <c r="R157" s="35"/>
      <c r="S157" s="36"/>
      <c r="T157" s="35"/>
    </row>
    <row r="158" spans="1:20" s="50" customFormat="1" ht="15" customHeight="1" x14ac:dyDescent="0.25">
      <c r="A158" s="37" t="s">
        <v>6</v>
      </c>
      <c r="B158" s="44"/>
      <c r="C158" s="45"/>
      <c r="D158" s="99" t="s">
        <v>306</v>
      </c>
      <c r="E158" s="100" t="s">
        <v>307</v>
      </c>
      <c r="F158" s="48">
        <f>SUM(F159:F161)</f>
        <v>0</v>
      </c>
      <c r="G158" s="206">
        <v>40718906.369999997</v>
      </c>
      <c r="H158" s="231">
        <v>35466420.699466042</v>
      </c>
      <c r="I158" s="231">
        <v>34003592.782945059</v>
      </c>
      <c r="J158" s="26"/>
      <c r="L158" s="27"/>
      <c r="R158" s="35"/>
      <c r="S158" s="36"/>
      <c r="T158" s="35"/>
    </row>
    <row r="159" spans="1:20" s="50" customFormat="1" ht="15" customHeight="1" x14ac:dyDescent="0.25">
      <c r="A159" s="37"/>
      <c r="B159" s="44"/>
      <c r="C159" s="45"/>
      <c r="D159" s="101" t="s">
        <v>308</v>
      </c>
      <c r="E159" s="102" t="s">
        <v>309</v>
      </c>
      <c r="F159" s="164"/>
      <c r="G159" s="207">
        <v>21946243.25</v>
      </c>
      <c r="H159" s="232">
        <v>19218421.678353842</v>
      </c>
      <c r="I159" s="232">
        <v>18457157.273254804</v>
      </c>
      <c r="J159" s="26"/>
      <c r="L159" s="27"/>
      <c r="R159" s="35"/>
      <c r="S159" s="36"/>
      <c r="T159" s="35"/>
    </row>
    <row r="160" spans="1:20" s="50" customFormat="1" ht="15" customHeight="1" x14ac:dyDescent="0.25">
      <c r="A160" s="37"/>
      <c r="B160" s="44"/>
      <c r="C160" s="45"/>
      <c r="D160" s="101" t="s">
        <v>310</v>
      </c>
      <c r="E160" s="102" t="s">
        <v>311</v>
      </c>
      <c r="F160" s="164"/>
      <c r="G160" s="207">
        <v>5195955.01</v>
      </c>
      <c r="H160" s="232">
        <v>5169975.2349499995</v>
      </c>
      <c r="I160" s="232">
        <v>5143995.4599000001</v>
      </c>
      <c r="J160" s="26"/>
      <c r="L160" s="27"/>
      <c r="R160" s="35"/>
      <c r="S160" s="36"/>
      <c r="T160" s="35"/>
    </row>
    <row r="161" spans="1:20" s="50" customFormat="1" ht="15" customHeight="1" x14ac:dyDescent="0.25">
      <c r="A161" s="37"/>
      <c r="B161" s="44"/>
      <c r="C161" s="45"/>
      <c r="D161" s="101" t="s">
        <v>312</v>
      </c>
      <c r="E161" s="102" t="s">
        <v>313</v>
      </c>
      <c r="F161" s="164"/>
      <c r="G161" s="207">
        <v>13576708.109999999</v>
      </c>
      <c r="H161" s="232">
        <v>11078023.786162205</v>
      </c>
      <c r="I161" s="232">
        <v>10402440.049790256</v>
      </c>
      <c r="J161" s="26"/>
      <c r="L161" s="27"/>
      <c r="R161" s="35"/>
      <c r="S161" s="36"/>
      <c r="T161" s="35"/>
    </row>
    <row r="162" spans="1:20" s="50" customFormat="1" ht="15" customHeight="1" x14ac:dyDescent="0.25">
      <c r="A162" s="37"/>
      <c r="B162" s="44"/>
      <c r="C162" s="45"/>
      <c r="D162" s="99" t="s">
        <v>314</v>
      </c>
      <c r="E162" s="100" t="s">
        <v>315</v>
      </c>
      <c r="F162" s="167"/>
      <c r="G162" s="209">
        <v>1071831.28</v>
      </c>
      <c r="H162" s="234">
        <v>1063003.3726000001</v>
      </c>
      <c r="I162" s="234">
        <v>1056777.0284500001</v>
      </c>
      <c r="J162" s="26"/>
      <c r="L162" s="27"/>
      <c r="R162" s="35"/>
      <c r="S162" s="36"/>
      <c r="T162" s="35"/>
    </row>
    <row r="163" spans="1:20" s="50" customFormat="1" ht="15" customHeight="1" x14ac:dyDescent="0.25">
      <c r="A163" s="37"/>
      <c r="B163" s="44"/>
      <c r="C163" s="45"/>
      <c r="D163" s="99" t="s">
        <v>316</v>
      </c>
      <c r="E163" s="100" t="s">
        <v>317</v>
      </c>
      <c r="F163" s="167"/>
      <c r="G163" s="209">
        <v>4843790.9000000004</v>
      </c>
      <c r="H163" s="234">
        <v>4819571.9455000004</v>
      </c>
      <c r="I163" s="234">
        <v>4795352.9910000004</v>
      </c>
      <c r="J163" s="26"/>
      <c r="L163" s="27"/>
      <c r="R163" s="35"/>
      <c r="S163" s="36"/>
      <c r="T163" s="35"/>
    </row>
    <row r="164" spans="1:20" s="50" customFormat="1" ht="15" customHeight="1" x14ac:dyDescent="0.25">
      <c r="A164" s="37"/>
      <c r="B164" s="44"/>
      <c r="C164" s="45"/>
      <c r="D164" s="99" t="s">
        <v>318</v>
      </c>
      <c r="E164" s="100" t="s">
        <v>319</v>
      </c>
      <c r="F164" s="167"/>
      <c r="G164" s="209">
        <v>0</v>
      </c>
      <c r="H164" s="234">
        <v>0</v>
      </c>
      <c r="I164" s="234">
        <v>0</v>
      </c>
      <c r="J164" s="26"/>
      <c r="L164" s="27"/>
      <c r="R164" s="35"/>
      <c r="S164" s="36"/>
      <c r="T164" s="35"/>
    </row>
    <row r="165" spans="1:20" s="50" customFormat="1" ht="15" customHeight="1" x14ac:dyDescent="0.25">
      <c r="A165" s="37"/>
      <c r="B165" s="44"/>
      <c r="C165" s="45"/>
      <c r="D165" s="99" t="s">
        <v>320</v>
      </c>
      <c r="E165" s="100" t="s">
        <v>321</v>
      </c>
      <c r="F165" s="167"/>
      <c r="G165" s="209">
        <v>13128.85</v>
      </c>
      <c r="H165" s="234">
        <v>13063.205750000001</v>
      </c>
      <c r="I165" s="234">
        <v>12997.5615</v>
      </c>
      <c r="J165" s="26"/>
      <c r="L165" s="27"/>
      <c r="R165" s="35"/>
      <c r="S165" s="36"/>
      <c r="T165" s="35"/>
    </row>
    <row r="166" spans="1:20" s="50" customFormat="1" ht="15" customHeight="1" x14ac:dyDescent="0.25">
      <c r="A166" s="37"/>
      <c r="B166" s="44"/>
      <c r="C166" s="45"/>
      <c r="D166" s="99" t="s">
        <v>322</v>
      </c>
      <c r="E166" s="103" t="s">
        <v>323</v>
      </c>
      <c r="F166" s="167"/>
      <c r="G166" s="209">
        <v>282111.67</v>
      </c>
      <c r="H166" s="234">
        <v>275982.65704999998</v>
      </c>
      <c r="I166" s="234">
        <v>273392.48504999996</v>
      </c>
      <c r="J166" s="26"/>
      <c r="L166" s="27"/>
      <c r="R166" s="35"/>
      <c r="S166" s="36"/>
      <c r="T166" s="35"/>
    </row>
    <row r="167" spans="1:20" s="50" customFormat="1" ht="15" customHeight="1" x14ac:dyDescent="0.25">
      <c r="A167" s="37" t="s">
        <v>6</v>
      </c>
      <c r="B167" s="44" t="s">
        <v>42</v>
      </c>
      <c r="C167" s="45"/>
      <c r="D167" s="99" t="s">
        <v>324</v>
      </c>
      <c r="E167" s="100" t="s">
        <v>325</v>
      </c>
      <c r="F167" s="48">
        <f>SUM(F168:F175)</f>
        <v>0</v>
      </c>
      <c r="G167" s="206">
        <v>0</v>
      </c>
      <c r="H167" s="231">
        <v>0</v>
      </c>
      <c r="I167" s="231">
        <v>0</v>
      </c>
      <c r="J167" s="26"/>
      <c r="L167" s="27"/>
      <c r="R167" s="35"/>
      <c r="S167" s="36"/>
      <c r="T167" s="35"/>
    </row>
    <row r="168" spans="1:20" s="82" customFormat="1" ht="15" customHeight="1" x14ac:dyDescent="0.25">
      <c r="A168" s="37"/>
      <c r="B168" s="44" t="s">
        <v>42</v>
      </c>
      <c r="C168" s="45"/>
      <c r="D168" s="99" t="s">
        <v>326</v>
      </c>
      <c r="E168" s="104" t="s">
        <v>327</v>
      </c>
      <c r="F168" s="170"/>
      <c r="G168" s="207">
        <v>0</v>
      </c>
      <c r="H168" s="232">
        <v>0</v>
      </c>
      <c r="I168" s="232">
        <v>0</v>
      </c>
      <c r="J168" s="105"/>
      <c r="L168" s="106"/>
      <c r="R168" s="35"/>
      <c r="S168" s="36"/>
      <c r="T168" s="35"/>
    </row>
    <row r="169" spans="1:20" s="82" customFormat="1" ht="15" customHeight="1" x14ac:dyDescent="0.25">
      <c r="A169" s="37"/>
      <c r="B169" s="44" t="s">
        <v>42</v>
      </c>
      <c r="C169" s="45"/>
      <c r="D169" s="99" t="s">
        <v>328</v>
      </c>
      <c r="E169" s="104" t="s">
        <v>329</v>
      </c>
      <c r="F169" s="170"/>
      <c r="G169" s="207">
        <v>0</v>
      </c>
      <c r="H169" s="232">
        <v>0</v>
      </c>
      <c r="I169" s="232">
        <v>0</v>
      </c>
      <c r="J169" s="105"/>
      <c r="L169" s="106"/>
      <c r="R169" s="35"/>
      <c r="S169" s="36"/>
      <c r="T169" s="35"/>
    </row>
    <row r="170" spans="1:20" s="82" customFormat="1" ht="15" customHeight="1" x14ac:dyDescent="0.25">
      <c r="A170" s="37"/>
      <c r="B170" s="44" t="s">
        <v>42</v>
      </c>
      <c r="C170" s="45"/>
      <c r="D170" s="99" t="s">
        <v>330</v>
      </c>
      <c r="E170" s="104" t="s">
        <v>331</v>
      </c>
      <c r="F170" s="170"/>
      <c r="G170" s="207">
        <v>0</v>
      </c>
      <c r="H170" s="232">
        <v>0</v>
      </c>
      <c r="I170" s="232">
        <v>0</v>
      </c>
      <c r="J170" s="105"/>
      <c r="L170" s="106"/>
      <c r="R170" s="35"/>
      <c r="S170" s="36"/>
      <c r="T170" s="35"/>
    </row>
    <row r="171" spans="1:20" s="82" customFormat="1" ht="15" customHeight="1" x14ac:dyDescent="0.25">
      <c r="A171" s="37"/>
      <c r="B171" s="44" t="s">
        <v>42</v>
      </c>
      <c r="C171" s="45"/>
      <c r="D171" s="99" t="s">
        <v>332</v>
      </c>
      <c r="E171" s="104" t="s">
        <v>333</v>
      </c>
      <c r="F171" s="170"/>
      <c r="G171" s="207">
        <v>0</v>
      </c>
      <c r="H171" s="232">
        <v>0</v>
      </c>
      <c r="I171" s="232">
        <v>0</v>
      </c>
      <c r="J171" s="105"/>
      <c r="L171" s="106"/>
      <c r="R171" s="35"/>
      <c r="S171" s="36"/>
      <c r="T171" s="35"/>
    </row>
    <row r="172" spans="1:20" s="82" customFormat="1" ht="15" customHeight="1" x14ac:dyDescent="0.25">
      <c r="A172" s="37"/>
      <c r="B172" s="44" t="s">
        <v>42</v>
      </c>
      <c r="C172" s="45"/>
      <c r="D172" s="99" t="s">
        <v>334</v>
      </c>
      <c r="E172" s="104" t="s">
        <v>335</v>
      </c>
      <c r="F172" s="170"/>
      <c r="G172" s="207">
        <v>0</v>
      </c>
      <c r="H172" s="232">
        <v>0</v>
      </c>
      <c r="I172" s="232">
        <v>0</v>
      </c>
      <c r="J172" s="105"/>
      <c r="L172" s="106"/>
      <c r="R172" s="35"/>
      <c r="S172" s="36"/>
      <c r="T172" s="35"/>
    </row>
    <row r="173" spans="1:20" s="82" customFormat="1" ht="15" customHeight="1" x14ac:dyDescent="0.25">
      <c r="A173" s="37"/>
      <c r="B173" s="44" t="s">
        <v>42</v>
      </c>
      <c r="C173" s="45"/>
      <c r="D173" s="99" t="s">
        <v>336</v>
      </c>
      <c r="E173" s="104" t="s">
        <v>337</v>
      </c>
      <c r="F173" s="170"/>
      <c r="G173" s="207">
        <v>0</v>
      </c>
      <c r="H173" s="232">
        <v>0</v>
      </c>
      <c r="I173" s="232">
        <v>0</v>
      </c>
      <c r="J173" s="105"/>
      <c r="L173" s="106"/>
      <c r="R173" s="35"/>
      <c r="S173" s="36"/>
      <c r="T173" s="35"/>
    </row>
    <row r="174" spans="1:20" s="82" customFormat="1" ht="15" customHeight="1" x14ac:dyDescent="0.25">
      <c r="A174" s="37"/>
      <c r="B174" s="44" t="s">
        <v>42</v>
      </c>
      <c r="C174" s="45"/>
      <c r="D174" s="99" t="s">
        <v>338</v>
      </c>
      <c r="E174" s="104" t="s">
        <v>339</v>
      </c>
      <c r="F174" s="170"/>
      <c r="G174" s="207">
        <v>0</v>
      </c>
      <c r="H174" s="232">
        <v>0</v>
      </c>
      <c r="I174" s="232">
        <v>0</v>
      </c>
      <c r="J174" s="105"/>
      <c r="L174" s="106"/>
      <c r="R174" s="35"/>
      <c r="S174" s="36"/>
      <c r="T174" s="35"/>
    </row>
    <row r="175" spans="1:20" s="82" customFormat="1" ht="15" customHeight="1" x14ac:dyDescent="0.25">
      <c r="A175" s="37"/>
      <c r="B175" s="44" t="s">
        <v>42</v>
      </c>
      <c r="C175" s="45"/>
      <c r="D175" s="99" t="s">
        <v>340</v>
      </c>
      <c r="E175" s="107" t="s">
        <v>341</v>
      </c>
      <c r="F175" s="170"/>
      <c r="G175" s="207">
        <v>0</v>
      </c>
      <c r="H175" s="232">
        <v>0</v>
      </c>
      <c r="I175" s="232">
        <v>0</v>
      </c>
      <c r="J175" s="105"/>
      <c r="L175" s="106"/>
      <c r="R175" s="35"/>
      <c r="S175" s="36"/>
      <c r="T175" s="35"/>
    </row>
    <row r="176" spans="1:20" s="50" customFormat="1" ht="15" customHeight="1" x14ac:dyDescent="0.25">
      <c r="A176" s="37" t="s">
        <v>6</v>
      </c>
      <c r="B176" s="44"/>
      <c r="C176" s="45"/>
      <c r="D176" s="97" t="s">
        <v>342</v>
      </c>
      <c r="E176" s="108" t="s">
        <v>343</v>
      </c>
      <c r="F176" s="78">
        <f>SUM(F177:F183)</f>
        <v>0</v>
      </c>
      <c r="G176" s="211">
        <v>1722099.9800000002</v>
      </c>
      <c r="H176" s="236">
        <v>1495063.8075999999</v>
      </c>
      <c r="I176" s="236">
        <v>1429694.2645999999</v>
      </c>
      <c r="J176" s="26"/>
      <c r="L176" s="27"/>
      <c r="R176" s="35"/>
      <c r="S176" s="36"/>
      <c r="T176" s="35"/>
    </row>
    <row r="177" spans="1:20" s="50" customFormat="1" ht="15" customHeight="1" x14ac:dyDescent="0.25">
      <c r="A177" s="37"/>
      <c r="B177" s="44"/>
      <c r="C177" s="45"/>
      <c r="D177" s="99" t="s">
        <v>344</v>
      </c>
      <c r="E177" s="100" t="s">
        <v>345</v>
      </c>
      <c r="F177" s="167"/>
      <c r="G177" s="209">
        <v>73849.77</v>
      </c>
      <c r="H177" s="234">
        <v>75326.765400000004</v>
      </c>
      <c r="I177" s="234">
        <v>75326.765400000004</v>
      </c>
      <c r="J177" s="26"/>
      <c r="L177" s="27"/>
      <c r="R177" s="35"/>
      <c r="S177" s="36"/>
      <c r="T177" s="35"/>
    </row>
    <row r="178" spans="1:20" s="50" customFormat="1" ht="15" customHeight="1" x14ac:dyDescent="0.25">
      <c r="A178" s="37"/>
      <c r="B178" s="44"/>
      <c r="C178" s="45"/>
      <c r="D178" s="99" t="s">
        <v>346</v>
      </c>
      <c r="E178" s="100" t="s">
        <v>347</v>
      </c>
      <c r="F178" s="167"/>
      <c r="G178" s="209">
        <v>434074.45</v>
      </c>
      <c r="H178" s="234">
        <v>442370.66300000006</v>
      </c>
      <c r="I178" s="234">
        <v>442274.34400000004</v>
      </c>
      <c r="J178" s="26"/>
      <c r="L178" s="27"/>
      <c r="R178" s="35"/>
      <c r="S178" s="36"/>
      <c r="T178" s="35"/>
    </row>
    <row r="179" spans="1:20" s="50" customFormat="1" ht="15" customHeight="1" x14ac:dyDescent="0.25">
      <c r="A179" s="37"/>
      <c r="B179" s="44"/>
      <c r="C179" s="45"/>
      <c r="D179" s="99" t="s">
        <v>348</v>
      </c>
      <c r="E179" s="103" t="s">
        <v>349</v>
      </c>
      <c r="F179" s="167"/>
      <c r="G179" s="209">
        <v>314452.75</v>
      </c>
      <c r="H179" s="234">
        <v>320741.80499999999</v>
      </c>
      <c r="I179" s="234">
        <v>320741.80499999999</v>
      </c>
      <c r="J179" s="26"/>
      <c r="L179" s="27"/>
      <c r="R179" s="35"/>
      <c r="S179" s="36"/>
      <c r="T179" s="35"/>
    </row>
    <row r="180" spans="1:20" s="50" customFormat="1" ht="15" customHeight="1" x14ac:dyDescent="0.25">
      <c r="A180" s="37"/>
      <c r="B180" s="44"/>
      <c r="C180" s="45"/>
      <c r="D180" s="99" t="s">
        <v>350</v>
      </c>
      <c r="E180" s="103" t="s">
        <v>351</v>
      </c>
      <c r="F180" s="167"/>
      <c r="G180" s="209">
        <v>569598.13</v>
      </c>
      <c r="H180" s="234">
        <v>579818.89260000002</v>
      </c>
      <c r="I180" s="234">
        <v>579526.09259999997</v>
      </c>
      <c r="J180" s="26"/>
      <c r="L180" s="27"/>
      <c r="R180" s="35"/>
      <c r="S180" s="36"/>
      <c r="T180" s="35"/>
    </row>
    <row r="181" spans="1:20" s="50" customFormat="1" ht="15" customHeight="1" x14ac:dyDescent="0.25">
      <c r="A181" s="37"/>
      <c r="B181" s="44"/>
      <c r="C181" s="45"/>
      <c r="D181" s="99" t="s">
        <v>352</v>
      </c>
      <c r="E181" s="103" t="s">
        <v>353</v>
      </c>
      <c r="F181" s="167"/>
      <c r="G181" s="209">
        <v>74072.34</v>
      </c>
      <c r="H181" s="234">
        <v>75248.786800000002</v>
      </c>
      <c r="I181" s="234">
        <v>75172.536800000002</v>
      </c>
      <c r="J181" s="26"/>
      <c r="L181" s="27"/>
      <c r="R181" s="35"/>
      <c r="S181" s="36"/>
      <c r="T181" s="35"/>
    </row>
    <row r="182" spans="1:20" s="50" customFormat="1" ht="15" customHeight="1" x14ac:dyDescent="0.25">
      <c r="A182" s="37"/>
      <c r="B182" s="44"/>
      <c r="C182" s="45"/>
      <c r="D182" s="99" t="s">
        <v>354</v>
      </c>
      <c r="E182" s="100" t="s">
        <v>355</v>
      </c>
      <c r="F182" s="167"/>
      <c r="G182" s="209">
        <v>256052.54</v>
      </c>
      <c r="H182" s="234">
        <v>1556.8948000000164</v>
      </c>
      <c r="I182" s="234">
        <v>-63347.27919999999</v>
      </c>
      <c r="J182" s="26"/>
      <c r="L182" s="27"/>
      <c r="R182" s="35"/>
      <c r="S182" s="36"/>
      <c r="T182" s="35"/>
    </row>
    <row r="183" spans="1:20" s="50" customFormat="1" ht="15" customHeight="1" x14ac:dyDescent="0.25">
      <c r="A183" s="37"/>
      <c r="B183" s="44" t="s">
        <v>42</v>
      </c>
      <c r="C183" s="45"/>
      <c r="D183" s="99" t="s">
        <v>356</v>
      </c>
      <c r="E183" s="100" t="s">
        <v>357</v>
      </c>
      <c r="F183" s="167"/>
      <c r="G183" s="209">
        <v>0</v>
      </c>
      <c r="H183" s="234">
        <v>0</v>
      </c>
      <c r="I183" s="234">
        <v>0</v>
      </c>
      <c r="J183" s="26"/>
      <c r="L183" s="27"/>
      <c r="R183" s="35"/>
      <c r="S183" s="36"/>
      <c r="T183" s="35"/>
    </row>
    <row r="184" spans="1:20" s="50" customFormat="1" ht="15" customHeight="1" x14ac:dyDescent="0.25">
      <c r="A184" s="37" t="s">
        <v>6</v>
      </c>
      <c r="B184" s="44"/>
      <c r="C184" s="45"/>
      <c r="D184" s="95" t="s">
        <v>358</v>
      </c>
      <c r="E184" s="96" t="s">
        <v>359</v>
      </c>
      <c r="F184" s="66">
        <v>0</v>
      </c>
      <c r="G184" s="212">
        <v>377489065.44999993</v>
      </c>
      <c r="H184" s="237">
        <v>376447025.45960552</v>
      </c>
      <c r="I184" s="237">
        <v>377113718.49075699</v>
      </c>
      <c r="J184" s="26"/>
      <c r="L184" s="27"/>
      <c r="R184" s="35"/>
      <c r="S184" s="36"/>
      <c r="T184" s="35"/>
    </row>
    <row r="185" spans="1:20" s="50" customFormat="1" ht="15" customHeight="1" x14ac:dyDescent="0.25">
      <c r="A185" s="37" t="s">
        <v>6</v>
      </c>
      <c r="B185" s="44"/>
      <c r="C185" s="45"/>
      <c r="D185" s="97" t="s">
        <v>360</v>
      </c>
      <c r="E185" s="108" t="s">
        <v>361</v>
      </c>
      <c r="F185" s="168">
        <v>0</v>
      </c>
      <c r="G185" s="211">
        <v>338225997.16999996</v>
      </c>
      <c r="H185" s="236">
        <v>337648388.20230544</v>
      </c>
      <c r="I185" s="236">
        <v>338141600.42045695</v>
      </c>
      <c r="J185" s="26"/>
      <c r="L185" s="27"/>
      <c r="R185" s="35"/>
      <c r="S185" s="36"/>
      <c r="T185" s="35"/>
    </row>
    <row r="186" spans="1:20" s="50" customFormat="1" ht="15" customHeight="1" x14ac:dyDescent="0.25">
      <c r="A186" s="37" t="s">
        <v>6</v>
      </c>
      <c r="B186" s="44"/>
      <c r="C186" s="45"/>
      <c r="D186" s="97" t="s">
        <v>362</v>
      </c>
      <c r="E186" s="109" t="s">
        <v>363</v>
      </c>
      <c r="F186" s="177">
        <v>0</v>
      </c>
      <c r="G186" s="220">
        <v>48059043.210000008</v>
      </c>
      <c r="H186" s="246">
        <v>47966967.113505475</v>
      </c>
      <c r="I186" s="246">
        <v>48302098.214906849</v>
      </c>
      <c r="J186" s="26"/>
      <c r="L186" s="27"/>
      <c r="R186" s="35"/>
      <c r="S186" s="36"/>
      <c r="T186" s="35"/>
    </row>
    <row r="187" spans="1:20" s="50" customFormat="1" ht="15" customHeight="1" x14ac:dyDescent="0.25">
      <c r="A187" s="37" t="s">
        <v>6</v>
      </c>
      <c r="B187" s="44"/>
      <c r="C187" s="45"/>
      <c r="D187" s="99" t="s">
        <v>364</v>
      </c>
      <c r="E187" s="107" t="s">
        <v>365</v>
      </c>
      <c r="F187" s="170">
        <v>0</v>
      </c>
      <c r="G187" s="207">
        <v>47753350.070000008</v>
      </c>
      <c r="H187" s="232">
        <v>47661273.973505475</v>
      </c>
      <c r="I187" s="232">
        <v>47996405.074906848</v>
      </c>
      <c r="J187" s="26"/>
      <c r="L187" s="27"/>
      <c r="R187" s="35"/>
      <c r="S187" s="36"/>
      <c r="T187" s="35"/>
    </row>
    <row r="188" spans="1:20" s="50" customFormat="1" ht="15" customHeight="1" x14ac:dyDescent="0.25">
      <c r="A188" s="37"/>
      <c r="B188" s="44"/>
      <c r="C188" s="45"/>
      <c r="D188" s="99" t="s">
        <v>366</v>
      </c>
      <c r="E188" s="104" t="s">
        <v>367</v>
      </c>
      <c r="F188" s="170"/>
      <c r="G188" s="207">
        <v>31801312.260000002</v>
      </c>
      <c r="H188" s="232">
        <v>32119325.382600002</v>
      </c>
      <c r="I188" s="232">
        <v>32437338.505199999</v>
      </c>
      <c r="J188" s="26"/>
      <c r="L188" s="27"/>
      <c r="R188" s="35"/>
      <c r="S188" s="36"/>
      <c r="T188" s="35"/>
    </row>
    <row r="189" spans="1:20" s="50" customFormat="1" ht="15" customHeight="1" x14ac:dyDescent="0.25">
      <c r="A189" s="37"/>
      <c r="B189" s="44"/>
      <c r="C189" s="45"/>
      <c r="D189" s="99" t="s">
        <v>368</v>
      </c>
      <c r="E189" s="104" t="s">
        <v>369</v>
      </c>
      <c r="F189" s="170"/>
      <c r="G189" s="207">
        <v>7940612.8999999994</v>
      </c>
      <c r="H189" s="232">
        <v>8020019.0290000001</v>
      </c>
      <c r="I189" s="232">
        <v>8099425.1579999998</v>
      </c>
      <c r="J189" s="26"/>
      <c r="L189" s="27"/>
      <c r="R189" s="35"/>
      <c r="S189" s="36"/>
      <c r="T189" s="35"/>
    </row>
    <row r="190" spans="1:20" s="50" customFormat="1" ht="15" customHeight="1" x14ac:dyDescent="0.25">
      <c r="A190" s="37"/>
      <c r="B190" s="44"/>
      <c r="C190" s="45"/>
      <c r="D190" s="99" t="s">
        <v>370</v>
      </c>
      <c r="E190" s="104" t="s">
        <v>371</v>
      </c>
      <c r="F190" s="170"/>
      <c r="G190" s="207">
        <v>4248222.03</v>
      </c>
      <c r="H190" s="232">
        <v>3721094.6531054797</v>
      </c>
      <c r="I190" s="232">
        <v>3621174.4741068487</v>
      </c>
      <c r="J190" s="26"/>
      <c r="L190" s="27"/>
      <c r="R190" s="35"/>
      <c r="S190" s="36"/>
      <c r="T190" s="35"/>
    </row>
    <row r="191" spans="1:20" s="50" customFormat="1" ht="15" customHeight="1" x14ac:dyDescent="0.25">
      <c r="A191" s="37"/>
      <c r="B191" s="44"/>
      <c r="C191" s="45"/>
      <c r="D191" s="99" t="s">
        <v>372</v>
      </c>
      <c r="E191" s="107" t="s">
        <v>373</v>
      </c>
      <c r="F191" s="170"/>
      <c r="G191" s="207">
        <v>3763202.88</v>
      </c>
      <c r="H191" s="232">
        <v>3800834.9087999994</v>
      </c>
      <c r="I191" s="232">
        <v>3838466.9375999998</v>
      </c>
      <c r="J191" s="26"/>
      <c r="L191" s="27"/>
      <c r="R191" s="35"/>
      <c r="S191" s="36"/>
      <c r="T191" s="35"/>
    </row>
    <row r="192" spans="1:20" s="50" customFormat="1" ht="15" customHeight="1" x14ac:dyDescent="0.25">
      <c r="A192" s="37"/>
      <c r="B192" s="44" t="s">
        <v>42</v>
      </c>
      <c r="C192" s="45"/>
      <c r="D192" s="99" t="s">
        <v>374</v>
      </c>
      <c r="E192" s="104" t="s">
        <v>375</v>
      </c>
      <c r="F192" s="170"/>
      <c r="G192" s="207">
        <v>119700</v>
      </c>
      <c r="H192" s="232">
        <v>119700</v>
      </c>
      <c r="I192" s="232">
        <v>119700</v>
      </c>
      <c r="J192" s="26"/>
      <c r="L192" s="27"/>
      <c r="R192" s="35"/>
      <c r="S192" s="36"/>
      <c r="T192" s="35"/>
    </row>
    <row r="193" spans="1:20" s="50" customFormat="1" ht="15" customHeight="1" x14ac:dyDescent="0.25">
      <c r="A193" s="37"/>
      <c r="B193" s="44" t="s">
        <v>129</v>
      </c>
      <c r="C193" s="45"/>
      <c r="D193" s="99" t="s">
        <v>376</v>
      </c>
      <c r="E193" s="107" t="s">
        <v>377</v>
      </c>
      <c r="F193" s="170"/>
      <c r="G193" s="207">
        <v>185993.14</v>
      </c>
      <c r="H193" s="232">
        <v>185993.14</v>
      </c>
      <c r="I193" s="232">
        <v>185993.14</v>
      </c>
      <c r="J193" s="26"/>
      <c r="L193" s="27"/>
      <c r="R193" s="35"/>
      <c r="S193" s="36"/>
      <c r="T193" s="35"/>
    </row>
    <row r="194" spans="1:20" s="50" customFormat="1" ht="15" customHeight="1" x14ac:dyDescent="0.25">
      <c r="A194" s="37" t="s">
        <v>6</v>
      </c>
      <c r="B194" s="44"/>
      <c r="C194" s="45"/>
      <c r="D194" s="97" t="s">
        <v>378</v>
      </c>
      <c r="E194" s="110" t="s">
        <v>379</v>
      </c>
      <c r="F194" s="111">
        <f>SUM(F195:F197)</f>
        <v>0</v>
      </c>
      <c r="G194" s="220">
        <v>52466195.329999998</v>
      </c>
      <c r="H194" s="246">
        <v>52982093.232299998</v>
      </c>
      <c r="I194" s="246">
        <v>53497991.134599999</v>
      </c>
      <c r="J194" s="26"/>
      <c r="L194" s="27"/>
      <c r="R194" s="35"/>
      <c r="S194" s="36"/>
      <c r="T194" s="35"/>
    </row>
    <row r="195" spans="1:20" s="50" customFormat="1" ht="15" customHeight="1" x14ac:dyDescent="0.25">
      <c r="A195" s="37"/>
      <c r="B195" s="44"/>
      <c r="C195" s="45"/>
      <c r="D195" s="99" t="s">
        <v>380</v>
      </c>
      <c r="E195" s="104" t="s">
        <v>381</v>
      </c>
      <c r="F195" s="170"/>
      <c r="G195" s="207">
        <v>51589790.229999997</v>
      </c>
      <c r="H195" s="232">
        <v>52105688.132299997</v>
      </c>
      <c r="I195" s="232">
        <v>52621586.034599997</v>
      </c>
      <c r="J195" s="26"/>
      <c r="L195" s="27"/>
      <c r="R195" s="35"/>
      <c r="S195" s="36"/>
      <c r="T195" s="35"/>
    </row>
    <row r="196" spans="1:20" s="50" customFormat="1" ht="15" customHeight="1" x14ac:dyDescent="0.25">
      <c r="A196" s="37"/>
      <c r="B196" s="44" t="s">
        <v>42</v>
      </c>
      <c r="C196" s="45"/>
      <c r="D196" s="99" t="s">
        <v>382</v>
      </c>
      <c r="E196" s="107" t="s">
        <v>383</v>
      </c>
      <c r="F196" s="170"/>
      <c r="G196" s="207">
        <v>570331</v>
      </c>
      <c r="H196" s="232">
        <v>570331</v>
      </c>
      <c r="I196" s="232">
        <v>570331</v>
      </c>
      <c r="J196" s="26"/>
      <c r="L196" s="27"/>
      <c r="R196" s="35"/>
      <c r="S196" s="36"/>
      <c r="T196" s="35"/>
    </row>
    <row r="197" spans="1:20" s="17" customFormat="1" ht="15" customHeight="1" x14ac:dyDescent="0.25">
      <c r="A197" s="59"/>
      <c r="B197" s="60" t="s">
        <v>129</v>
      </c>
      <c r="C197" s="61"/>
      <c r="D197" s="99" t="s">
        <v>384</v>
      </c>
      <c r="E197" s="104" t="s">
        <v>385</v>
      </c>
      <c r="F197" s="170"/>
      <c r="G197" s="207">
        <v>306074.09999999998</v>
      </c>
      <c r="H197" s="232">
        <v>306074.09999999998</v>
      </c>
      <c r="I197" s="232">
        <v>306074.09999999998</v>
      </c>
      <c r="J197" s="26"/>
      <c r="L197" s="27"/>
      <c r="R197" s="35"/>
      <c r="S197" s="36"/>
      <c r="T197" s="35"/>
    </row>
    <row r="198" spans="1:20" s="17" customFormat="1" ht="15" customHeight="1" x14ac:dyDescent="0.25">
      <c r="A198" s="59" t="s">
        <v>6</v>
      </c>
      <c r="B198" s="60"/>
      <c r="C198" s="61"/>
      <c r="D198" s="97" t="s">
        <v>386</v>
      </c>
      <c r="E198" s="110" t="s">
        <v>387</v>
      </c>
      <c r="F198" s="111">
        <f>SUM(F199:F206)+F215+F216</f>
        <v>0</v>
      </c>
      <c r="G198" s="220">
        <v>38322496.049999997</v>
      </c>
      <c r="H198" s="246">
        <v>38514019.284699999</v>
      </c>
      <c r="I198" s="246">
        <v>38514019.284699999</v>
      </c>
      <c r="J198" s="26"/>
      <c r="L198" s="27"/>
      <c r="R198" s="35"/>
      <c r="S198" s="36"/>
      <c r="T198" s="35"/>
    </row>
    <row r="199" spans="1:20" s="17" customFormat="1" ht="15" customHeight="1" x14ac:dyDescent="0.25">
      <c r="A199" s="59"/>
      <c r="B199" s="60" t="s">
        <v>42</v>
      </c>
      <c r="C199" s="61"/>
      <c r="D199" s="99" t="s">
        <v>388</v>
      </c>
      <c r="E199" s="104" t="s">
        <v>389</v>
      </c>
      <c r="F199" s="170"/>
      <c r="G199" s="207">
        <v>12107918</v>
      </c>
      <c r="H199" s="232">
        <v>12107918</v>
      </c>
      <c r="I199" s="232">
        <v>12107918</v>
      </c>
      <c r="J199" s="26"/>
      <c r="L199" s="27"/>
      <c r="R199" s="35"/>
      <c r="S199" s="36"/>
      <c r="T199" s="35"/>
    </row>
    <row r="200" spans="1:20" s="16" customFormat="1" ht="15" customHeight="1" x14ac:dyDescent="0.25">
      <c r="A200" s="59"/>
      <c r="B200" s="60" t="s">
        <v>42</v>
      </c>
      <c r="C200" s="61"/>
      <c r="D200" s="99" t="s">
        <v>390</v>
      </c>
      <c r="E200" s="107" t="s">
        <v>391</v>
      </c>
      <c r="F200" s="170"/>
      <c r="G200" s="207">
        <v>0</v>
      </c>
      <c r="H200" s="232">
        <v>0</v>
      </c>
      <c r="I200" s="232">
        <v>0</v>
      </c>
      <c r="J200" s="26"/>
      <c r="L200" s="27"/>
      <c r="R200" s="35"/>
      <c r="S200" s="36"/>
      <c r="T200" s="35"/>
    </row>
    <row r="201" spans="1:20" s="17" customFormat="1" ht="15" customHeight="1" x14ac:dyDescent="0.25">
      <c r="A201" s="59"/>
      <c r="B201" s="60"/>
      <c r="C201" s="61"/>
      <c r="D201" s="99" t="s">
        <v>392</v>
      </c>
      <c r="E201" s="107" t="s">
        <v>393</v>
      </c>
      <c r="F201" s="170"/>
      <c r="G201" s="207">
        <v>0</v>
      </c>
      <c r="H201" s="232">
        <v>0</v>
      </c>
      <c r="I201" s="232">
        <v>0</v>
      </c>
      <c r="J201" s="26"/>
      <c r="L201" s="27"/>
      <c r="R201" s="35"/>
      <c r="S201" s="36"/>
      <c r="T201" s="35"/>
    </row>
    <row r="202" spans="1:20" s="16" customFormat="1" ht="15" customHeight="1" x14ac:dyDescent="0.25">
      <c r="A202" s="59"/>
      <c r="B202" s="60"/>
      <c r="C202" s="61"/>
      <c r="D202" s="99" t="s">
        <v>394</v>
      </c>
      <c r="E202" s="107" t="s">
        <v>395</v>
      </c>
      <c r="F202" s="170"/>
      <c r="G202" s="207">
        <v>0</v>
      </c>
      <c r="H202" s="232">
        <v>0</v>
      </c>
      <c r="I202" s="232">
        <v>0</v>
      </c>
      <c r="J202" s="26"/>
      <c r="L202" s="27"/>
      <c r="R202" s="35"/>
      <c r="S202" s="36"/>
      <c r="T202" s="35"/>
    </row>
    <row r="203" spans="1:20" s="17" customFormat="1" ht="15" customHeight="1" x14ac:dyDescent="0.25">
      <c r="A203" s="59"/>
      <c r="B203" s="60" t="s">
        <v>129</v>
      </c>
      <c r="C203" s="61"/>
      <c r="D203" s="99" t="s">
        <v>396</v>
      </c>
      <c r="E203" s="104" t="s">
        <v>397</v>
      </c>
      <c r="F203" s="170"/>
      <c r="G203" s="207">
        <v>3335375.58</v>
      </c>
      <c r="H203" s="232">
        <v>3335375.58</v>
      </c>
      <c r="I203" s="232">
        <v>3335375.58</v>
      </c>
      <c r="J203" s="26"/>
      <c r="L203" s="27"/>
      <c r="R203" s="35"/>
      <c r="S203" s="36"/>
      <c r="T203" s="35"/>
    </row>
    <row r="204" spans="1:20" s="16" customFormat="1" ht="15" customHeight="1" x14ac:dyDescent="0.25">
      <c r="A204" s="59"/>
      <c r="B204" s="60" t="s">
        <v>129</v>
      </c>
      <c r="C204" s="61"/>
      <c r="D204" s="99" t="s">
        <v>398</v>
      </c>
      <c r="E204" s="107" t="s">
        <v>399</v>
      </c>
      <c r="F204" s="170"/>
      <c r="G204" s="207">
        <v>0</v>
      </c>
      <c r="H204" s="232">
        <v>0</v>
      </c>
      <c r="I204" s="232">
        <v>0</v>
      </c>
      <c r="J204" s="26"/>
      <c r="L204" s="27"/>
      <c r="R204" s="35"/>
      <c r="S204" s="36"/>
      <c r="T204" s="35"/>
    </row>
    <row r="205" spans="1:20" s="17" customFormat="1" ht="15" customHeight="1" x14ac:dyDescent="0.25">
      <c r="A205" s="59"/>
      <c r="B205" s="60"/>
      <c r="C205" s="61"/>
      <c r="D205" s="99" t="s">
        <v>400</v>
      </c>
      <c r="E205" s="107" t="s">
        <v>401</v>
      </c>
      <c r="F205" s="170"/>
      <c r="G205" s="207">
        <v>5453101.3700000001</v>
      </c>
      <c r="H205" s="232">
        <v>5507632.3837000001</v>
      </c>
      <c r="I205" s="232">
        <v>5507632.3837000001</v>
      </c>
      <c r="J205" s="26"/>
      <c r="L205" s="27"/>
      <c r="R205" s="35"/>
      <c r="S205" s="36"/>
      <c r="T205" s="35"/>
    </row>
    <row r="206" spans="1:20" s="17" customFormat="1" ht="15" customHeight="1" x14ac:dyDescent="0.25">
      <c r="A206" s="59" t="s">
        <v>6</v>
      </c>
      <c r="B206" s="60"/>
      <c r="C206" s="61"/>
      <c r="D206" s="99" t="s">
        <v>402</v>
      </c>
      <c r="E206" s="104" t="s">
        <v>403</v>
      </c>
      <c r="F206" s="70">
        <f>SUM(F207:F214)</f>
        <v>0</v>
      </c>
      <c r="G206" s="207">
        <v>17426101.100000001</v>
      </c>
      <c r="H206" s="232">
        <v>17563093.320999999</v>
      </c>
      <c r="I206" s="232">
        <v>17563093.320999999</v>
      </c>
      <c r="J206" s="26"/>
      <c r="L206" s="27"/>
      <c r="R206" s="35"/>
      <c r="S206" s="36"/>
      <c r="T206" s="35"/>
    </row>
    <row r="207" spans="1:20" s="17" customFormat="1" ht="15" customHeight="1" x14ac:dyDescent="0.25">
      <c r="A207" s="59"/>
      <c r="B207" s="60"/>
      <c r="C207" s="61"/>
      <c r="D207" s="101" t="s">
        <v>404</v>
      </c>
      <c r="E207" s="102" t="s">
        <v>405</v>
      </c>
      <c r="F207" s="164"/>
      <c r="G207" s="207">
        <v>2741726</v>
      </c>
      <c r="H207" s="232">
        <v>2741726</v>
      </c>
      <c r="I207" s="232">
        <v>2741726</v>
      </c>
      <c r="J207" s="26"/>
      <c r="L207" s="27"/>
      <c r="R207" s="35"/>
      <c r="S207" s="36"/>
      <c r="T207" s="35"/>
    </row>
    <row r="208" spans="1:20" s="17" customFormat="1" ht="15" customHeight="1" x14ac:dyDescent="0.25">
      <c r="A208" s="59"/>
      <c r="B208" s="60"/>
      <c r="C208" s="61"/>
      <c r="D208" s="101" t="s">
        <v>406</v>
      </c>
      <c r="E208" s="102" t="s">
        <v>407</v>
      </c>
      <c r="F208" s="164"/>
      <c r="G208" s="207">
        <v>0</v>
      </c>
      <c r="H208" s="232">
        <v>0</v>
      </c>
      <c r="I208" s="232">
        <v>0</v>
      </c>
      <c r="J208" s="26"/>
      <c r="L208" s="27"/>
      <c r="R208" s="35"/>
      <c r="S208" s="36"/>
      <c r="T208" s="35"/>
    </row>
    <row r="209" spans="1:20" s="17" customFormat="1" ht="15" customHeight="1" x14ac:dyDescent="0.25">
      <c r="A209" s="59"/>
      <c r="B209" s="60"/>
      <c r="C209" s="61"/>
      <c r="D209" s="101" t="s">
        <v>408</v>
      </c>
      <c r="E209" s="102" t="s">
        <v>409</v>
      </c>
      <c r="F209" s="164"/>
      <c r="G209" s="207">
        <v>985153</v>
      </c>
      <c r="H209" s="232">
        <v>985153</v>
      </c>
      <c r="I209" s="232">
        <v>985153</v>
      </c>
      <c r="J209" s="26"/>
      <c r="L209" s="27"/>
      <c r="R209" s="35"/>
      <c r="S209" s="36"/>
      <c r="T209" s="35"/>
    </row>
    <row r="210" spans="1:20" s="17" customFormat="1" ht="15" customHeight="1" x14ac:dyDescent="0.25">
      <c r="A210" s="59"/>
      <c r="B210" s="60"/>
      <c r="C210" s="61"/>
      <c r="D210" s="101" t="s">
        <v>410</v>
      </c>
      <c r="E210" s="102" t="s">
        <v>411</v>
      </c>
      <c r="F210" s="164"/>
      <c r="G210" s="207">
        <v>0</v>
      </c>
      <c r="H210" s="232">
        <v>0</v>
      </c>
      <c r="I210" s="232">
        <v>0</v>
      </c>
      <c r="J210" s="26"/>
      <c r="L210" s="27"/>
      <c r="R210" s="35"/>
      <c r="S210" s="36"/>
      <c r="T210" s="35"/>
    </row>
    <row r="211" spans="1:20" s="17" customFormat="1" ht="15" customHeight="1" x14ac:dyDescent="0.25">
      <c r="A211" s="59"/>
      <c r="B211" s="60"/>
      <c r="C211" s="61"/>
      <c r="D211" s="101" t="s">
        <v>412</v>
      </c>
      <c r="E211" s="102" t="s">
        <v>413</v>
      </c>
      <c r="F211" s="164"/>
      <c r="G211" s="207">
        <v>0</v>
      </c>
      <c r="H211" s="232">
        <v>0</v>
      </c>
      <c r="I211" s="232">
        <v>0</v>
      </c>
      <c r="J211" s="26"/>
      <c r="L211" s="27"/>
      <c r="R211" s="35"/>
      <c r="S211" s="36"/>
      <c r="T211" s="35"/>
    </row>
    <row r="212" spans="1:20" s="17" customFormat="1" ht="15" customHeight="1" x14ac:dyDescent="0.25">
      <c r="A212" s="59"/>
      <c r="B212" s="60"/>
      <c r="C212" s="61"/>
      <c r="D212" s="101" t="s">
        <v>414</v>
      </c>
      <c r="E212" s="102" t="s">
        <v>415</v>
      </c>
      <c r="F212" s="164"/>
      <c r="G212" s="207">
        <v>0</v>
      </c>
      <c r="H212" s="232">
        <v>0</v>
      </c>
      <c r="I212" s="232">
        <v>0</v>
      </c>
      <c r="J212" s="26"/>
      <c r="L212" s="27"/>
      <c r="R212" s="35"/>
      <c r="S212" s="36"/>
      <c r="T212" s="35"/>
    </row>
    <row r="213" spans="1:20" s="17" customFormat="1" ht="15" customHeight="1" x14ac:dyDescent="0.25">
      <c r="A213" s="59"/>
      <c r="B213" s="60"/>
      <c r="C213" s="61"/>
      <c r="D213" s="101" t="s">
        <v>416</v>
      </c>
      <c r="E213" s="102" t="s">
        <v>417</v>
      </c>
      <c r="F213" s="164"/>
      <c r="G213" s="207">
        <v>13699222.1</v>
      </c>
      <c r="H213" s="232">
        <v>13836214.320999999</v>
      </c>
      <c r="I213" s="232">
        <v>13836214.320999999</v>
      </c>
      <c r="J213" s="26"/>
      <c r="L213" s="27"/>
      <c r="R213" s="35"/>
      <c r="S213" s="36"/>
      <c r="T213" s="35"/>
    </row>
    <row r="214" spans="1:20" s="17" customFormat="1" ht="15" customHeight="1" x14ac:dyDescent="0.25">
      <c r="A214" s="59"/>
      <c r="B214" s="60"/>
      <c r="C214" s="61"/>
      <c r="D214" s="101" t="s">
        <v>418</v>
      </c>
      <c r="E214" s="112" t="s">
        <v>419</v>
      </c>
      <c r="F214" s="164"/>
      <c r="G214" s="207">
        <v>0</v>
      </c>
      <c r="H214" s="232">
        <v>0</v>
      </c>
      <c r="I214" s="232">
        <v>0</v>
      </c>
      <c r="J214" s="26"/>
      <c r="L214" s="27"/>
      <c r="R214" s="35"/>
      <c r="S214" s="36"/>
      <c r="T214" s="35"/>
    </row>
    <row r="215" spans="1:20" s="17" customFormat="1" ht="15" customHeight="1" x14ac:dyDescent="0.25">
      <c r="A215" s="59"/>
      <c r="B215" s="60"/>
      <c r="C215" s="61"/>
      <c r="D215" s="99" t="s">
        <v>420</v>
      </c>
      <c r="E215" s="104" t="s">
        <v>421</v>
      </c>
      <c r="F215" s="170"/>
      <c r="G215" s="207">
        <v>0</v>
      </c>
      <c r="H215" s="232">
        <v>0</v>
      </c>
      <c r="I215" s="232">
        <v>0</v>
      </c>
      <c r="J215" s="26"/>
      <c r="L215" s="27"/>
      <c r="R215" s="35"/>
      <c r="S215" s="36"/>
      <c r="T215" s="35"/>
    </row>
    <row r="216" spans="1:20" s="17" customFormat="1" ht="15" customHeight="1" x14ac:dyDescent="0.25">
      <c r="A216" s="59"/>
      <c r="B216" s="60"/>
      <c r="C216" s="61"/>
      <c r="D216" s="101" t="s">
        <v>422</v>
      </c>
      <c r="E216" s="112" t="s">
        <v>423</v>
      </c>
      <c r="F216" s="164"/>
      <c r="G216" s="207">
        <v>0</v>
      </c>
      <c r="H216" s="232">
        <v>0</v>
      </c>
      <c r="I216" s="232">
        <v>0</v>
      </c>
      <c r="J216" s="26"/>
      <c r="L216" s="27"/>
      <c r="R216" s="35"/>
      <c r="S216" s="36"/>
      <c r="T216" s="35"/>
    </row>
    <row r="217" spans="1:20" s="50" customFormat="1" ht="15" customHeight="1" x14ac:dyDescent="0.25">
      <c r="A217" s="37" t="s">
        <v>6</v>
      </c>
      <c r="B217" s="44"/>
      <c r="C217" s="45"/>
      <c r="D217" s="97" t="s">
        <v>424</v>
      </c>
      <c r="E217" s="109" t="s">
        <v>425</v>
      </c>
      <c r="F217" s="111">
        <f>SUM(F218:F222)</f>
        <v>0</v>
      </c>
      <c r="G217" s="220">
        <v>26630338.049999997</v>
      </c>
      <c r="H217" s="246">
        <v>26890840.390499998</v>
      </c>
      <c r="I217" s="246">
        <v>26890840.390499998</v>
      </c>
      <c r="J217" s="26"/>
      <c r="L217" s="27"/>
      <c r="R217" s="35"/>
      <c r="S217" s="36"/>
      <c r="T217" s="35"/>
    </row>
    <row r="218" spans="1:20" s="50" customFormat="1" ht="15" customHeight="1" x14ac:dyDescent="0.25">
      <c r="A218" s="37"/>
      <c r="B218" s="44" t="s">
        <v>42</v>
      </c>
      <c r="C218" s="45"/>
      <c r="D218" s="99" t="s">
        <v>426</v>
      </c>
      <c r="E218" s="104" t="s">
        <v>427</v>
      </c>
      <c r="F218" s="170"/>
      <c r="G218" s="207">
        <v>580104</v>
      </c>
      <c r="H218" s="232">
        <v>580104</v>
      </c>
      <c r="I218" s="232">
        <v>580104</v>
      </c>
      <c r="J218" s="26"/>
      <c r="L218" s="27"/>
      <c r="R218" s="35"/>
      <c r="S218" s="36"/>
      <c r="T218" s="35"/>
    </row>
    <row r="219" spans="1:20" s="50" customFormat="1" ht="15" customHeight="1" x14ac:dyDescent="0.25">
      <c r="A219" s="37"/>
      <c r="B219" s="44"/>
      <c r="C219" s="45"/>
      <c r="D219" s="99" t="s">
        <v>428</v>
      </c>
      <c r="E219" s="107" t="s">
        <v>429</v>
      </c>
      <c r="F219" s="170"/>
      <c r="G219" s="207">
        <v>0</v>
      </c>
      <c r="H219" s="232">
        <v>0</v>
      </c>
      <c r="I219" s="232">
        <v>0</v>
      </c>
      <c r="J219" s="26"/>
      <c r="L219" s="27"/>
      <c r="R219" s="35"/>
      <c r="S219" s="36"/>
      <c r="T219" s="35"/>
    </row>
    <row r="220" spans="1:20" s="50" customFormat="1" ht="15" customHeight="1" x14ac:dyDescent="0.25">
      <c r="A220" s="37"/>
      <c r="B220" s="44" t="s">
        <v>136</v>
      </c>
      <c r="C220" s="45"/>
      <c r="D220" s="99" t="s">
        <v>430</v>
      </c>
      <c r="E220" s="107" t="s">
        <v>431</v>
      </c>
      <c r="F220" s="170"/>
      <c r="G220" s="207">
        <v>0</v>
      </c>
      <c r="H220" s="232">
        <v>0</v>
      </c>
      <c r="I220" s="232">
        <v>0</v>
      </c>
      <c r="J220" s="26"/>
      <c r="L220" s="27"/>
      <c r="R220" s="35"/>
      <c r="S220" s="36"/>
      <c r="T220" s="35"/>
    </row>
    <row r="221" spans="1:20" s="50" customFormat="1" ht="15" customHeight="1" x14ac:dyDescent="0.25">
      <c r="A221" s="37"/>
      <c r="B221" s="44"/>
      <c r="C221" s="45"/>
      <c r="D221" s="99" t="s">
        <v>432</v>
      </c>
      <c r="E221" s="104" t="s">
        <v>433</v>
      </c>
      <c r="F221" s="170"/>
      <c r="G221" s="207">
        <v>24937075.209999997</v>
      </c>
      <c r="H221" s="232">
        <v>25186445.962099999</v>
      </c>
      <c r="I221" s="232">
        <v>25186445.962099999</v>
      </c>
      <c r="J221" s="26"/>
      <c r="L221" s="27"/>
      <c r="R221" s="35"/>
      <c r="S221" s="36"/>
      <c r="T221" s="35"/>
    </row>
    <row r="222" spans="1:20" s="50" customFormat="1" ht="15" customHeight="1" x14ac:dyDescent="0.25">
      <c r="A222" s="37"/>
      <c r="B222" s="44"/>
      <c r="C222" s="45"/>
      <c r="D222" s="99" t="s">
        <v>434</v>
      </c>
      <c r="E222" s="104" t="s">
        <v>435</v>
      </c>
      <c r="F222" s="170"/>
      <c r="G222" s="207">
        <v>1113158.8400000001</v>
      </c>
      <c r="H222" s="232">
        <v>1124290.4284000001</v>
      </c>
      <c r="I222" s="232">
        <v>1124290.4284000001</v>
      </c>
      <c r="J222" s="26"/>
      <c r="L222" s="27"/>
      <c r="R222" s="35"/>
      <c r="S222" s="36"/>
      <c r="T222" s="35"/>
    </row>
    <row r="223" spans="1:20" s="50" customFormat="1" ht="15" customHeight="1" x14ac:dyDescent="0.25">
      <c r="A223" s="37" t="s">
        <v>6</v>
      </c>
      <c r="B223" s="44"/>
      <c r="C223" s="45"/>
      <c r="D223" s="97" t="s">
        <v>436</v>
      </c>
      <c r="E223" s="110" t="s">
        <v>437</v>
      </c>
      <c r="F223" s="111">
        <f>SUM(F224:F227)</f>
        <v>0</v>
      </c>
      <c r="G223" s="220">
        <v>4298361.8500000006</v>
      </c>
      <c r="H223" s="246">
        <v>4341345.4685000004</v>
      </c>
      <c r="I223" s="246">
        <v>4362837.2777500004</v>
      </c>
      <c r="J223" s="26"/>
      <c r="L223" s="27"/>
      <c r="R223" s="35"/>
      <c r="S223" s="36"/>
      <c r="T223" s="35"/>
    </row>
    <row r="224" spans="1:20" s="50" customFormat="1" ht="15" customHeight="1" x14ac:dyDescent="0.25">
      <c r="A224" s="37"/>
      <c r="B224" s="44" t="s">
        <v>42</v>
      </c>
      <c r="C224" s="45"/>
      <c r="D224" s="99" t="s">
        <v>438</v>
      </c>
      <c r="E224" s="104" t="s">
        <v>439</v>
      </c>
      <c r="F224" s="170"/>
      <c r="G224" s="207">
        <v>0</v>
      </c>
      <c r="H224" s="232">
        <v>0</v>
      </c>
      <c r="I224" s="232">
        <v>0</v>
      </c>
      <c r="J224" s="26"/>
      <c r="L224" s="27"/>
      <c r="R224" s="35"/>
      <c r="S224" s="36"/>
      <c r="T224" s="35"/>
    </row>
    <row r="225" spans="1:20" s="50" customFormat="1" ht="15" customHeight="1" x14ac:dyDescent="0.25">
      <c r="A225" s="37"/>
      <c r="B225" s="44"/>
      <c r="C225" s="45"/>
      <c r="D225" s="99" t="s">
        <v>440</v>
      </c>
      <c r="E225" s="104" t="s">
        <v>441</v>
      </c>
      <c r="F225" s="170"/>
      <c r="G225" s="207">
        <v>0</v>
      </c>
      <c r="H225" s="232">
        <v>0</v>
      </c>
      <c r="I225" s="232">
        <v>0</v>
      </c>
      <c r="J225" s="26"/>
      <c r="L225" s="27"/>
      <c r="R225" s="35"/>
      <c r="S225" s="36"/>
      <c r="T225" s="35"/>
    </row>
    <row r="226" spans="1:20" s="17" customFormat="1" ht="15" customHeight="1" x14ac:dyDescent="0.25">
      <c r="A226" s="59"/>
      <c r="B226" s="60" t="s">
        <v>129</v>
      </c>
      <c r="C226" s="61"/>
      <c r="D226" s="99" t="s">
        <v>442</v>
      </c>
      <c r="E226" s="107" t="s">
        <v>443</v>
      </c>
      <c r="F226" s="170"/>
      <c r="G226" s="207">
        <v>1143.2</v>
      </c>
      <c r="H226" s="232">
        <v>1154.6320000000001</v>
      </c>
      <c r="I226" s="232">
        <v>1160.348</v>
      </c>
      <c r="J226" s="26"/>
      <c r="L226" s="27"/>
      <c r="R226" s="35"/>
      <c r="S226" s="36"/>
      <c r="T226" s="35"/>
    </row>
    <row r="227" spans="1:20" s="17" customFormat="1" ht="15" customHeight="1" x14ac:dyDescent="0.25">
      <c r="A227" s="59"/>
      <c r="B227" s="60"/>
      <c r="C227" s="61"/>
      <c r="D227" s="99" t="s">
        <v>444</v>
      </c>
      <c r="E227" s="104" t="s">
        <v>445</v>
      </c>
      <c r="F227" s="170"/>
      <c r="G227" s="207">
        <v>4297218.6500000004</v>
      </c>
      <c r="H227" s="232">
        <v>4340190.8365000002</v>
      </c>
      <c r="I227" s="232">
        <v>4361676.9297500001</v>
      </c>
      <c r="J227" s="26"/>
      <c r="L227" s="27"/>
      <c r="R227" s="35"/>
      <c r="S227" s="36"/>
      <c r="T227" s="35"/>
    </row>
    <row r="228" spans="1:20" s="17" customFormat="1" ht="15" customHeight="1" x14ac:dyDescent="0.25">
      <c r="A228" s="59" t="s">
        <v>6</v>
      </c>
      <c r="B228" s="60"/>
      <c r="C228" s="61"/>
      <c r="D228" s="97" t="s">
        <v>446</v>
      </c>
      <c r="E228" s="110" t="s">
        <v>447</v>
      </c>
      <c r="F228" s="111">
        <f>SUM(F229:F232)</f>
        <v>0</v>
      </c>
      <c r="G228" s="220">
        <v>5476205.3899999997</v>
      </c>
      <c r="H228" s="246">
        <v>5530967.4438999994</v>
      </c>
      <c r="I228" s="246">
        <v>5558348.4708499992</v>
      </c>
      <c r="J228" s="26"/>
      <c r="L228" s="27"/>
      <c r="R228" s="35"/>
      <c r="S228" s="36"/>
      <c r="T228" s="35"/>
    </row>
    <row r="229" spans="1:20" s="17" customFormat="1" ht="15" customHeight="1" x14ac:dyDescent="0.25">
      <c r="A229" s="59"/>
      <c r="B229" s="60" t="s">
        <v>42</v>
      </c>
      <c r="C229" s="61"/>
      <c r="D229" s="99" t="s">
        <v>448</v>
      </c>
      <c r="E229" s="107" t="s">
        <v>449</v>
      </c>
      <c r="F229" s="170"/>
      <c r="G229" s="207">
        <v>0</v>
      </c>
      <c r="H229" s="232">
        <v>0</v>
      </c>
      <c r="I229" s="232">
        <v>0</v>
      </c>
      <c r="J229" s="26"/>
      <c r="L229" s="27"/>
      <c r="R229" s="35"/>
      <c r="S229" s="36"/>
      <c r="T229" s="35"/>
    </row>
    <row r="230" spans="1:20" s="17" customFormat="1" ht="15" customHeight="1" x14ac:dyDescent="0.25">
      <c r="A230" s="59"/>
      <c r="B230" s="60"/>
      <c r="C230" s="61"/>
      <c r="D230" s="99" t="s">
        <v>450</v>
      </c>
      <c r="E230" s="107" t="s">
        <v>451</v>
      </c>
      <c r="F230" s="170"/>
      <c r="G230" s="207">
        <v>0</v>
      </c>
      <c r="H230" s="232">
        <v>0</v>
      </c>
      <c r="I230" s="232">
        <v>0</v>
      </c>
      <c r="J230" s="26"/>
      <c r="L230" s="27"/>
      <c r="R230" s="35"/>
      <c r="S230" s="36"/>
      <c r="T230" s="35"/>
    </row>
    <row r="231" spans="1:20" s="17" customFormat="1" ht="15" customHeight="1" x14ac:dyDescent="0.25">
      <c r="A231" s="59"/>
      <c r="B231" s="60" t="s">
        <v>129</v>
      </c>
      <c r="C231" s="61"/>
      <c r="D231" s="99" t="s">
        <v>452</v>
      </c>
      <c r="E231" s="107" t="s">
        <v>453</v>
      </c>
      <c r="F231" s="170"/>
      <c r="G231" s="207">
        <v>0</v>
      </c>
      <c r="H231" s="232">
        <v>0</v>
      </c>
      <c r="I231" s="232">
        <v>0</v>
      </c>
      <c r="J231" s="26"/>
      <c r="L231" s="27"/>
      <c r="R231" s="35"/>
      <c r="S231" s="36"/>
      <c r="T231" s="35"/>
    </row>
    <row r="232" spans="1:20" s="17" customFormat="1" ht="15" customHeight="1" x14ac:dyDescent="0.25">
      <c r="A232" s="59"/>
      <c r="B232" s="60"/>
      <c r="C232" s="61"/>
      <c r="D232" s="99" t="s">
        <v>454</v>
      </c>
      <c r="E232" s="107" t="s">
        <v>455</v>
      </c>
      <c r="F232" s="170"/>
      <c r="G232" s="207">
        <v>5476205.3899999997</v>
      </c>
      <c r="H232" s="232">
        <v>5530967.4438999994</v>
      </c>
      <c r="I232" s="232">
        <v>5558348.4708499992</v>
      </c>
      <c r="J232" s="26"/>
      <c r="L232" s="27"/>
      <c r="R232" s="35"/>
      <c r="S232" s="36"/>
      <c r="T232" s="35"/>
    </row>
    <row r="233" spans="1:20" s="17" customFormat="1" ht="15" customHeight="1" x14ac:dyDescent="0.25">
      <c r="A233" s="59" t="s">
        <v>6</v>
      </c>
      <c r="B233" s="60"/>
      <c r="C233" s="61"/>
      <c r="D233" s="97" t="s">
        <v>456</v>
      </c>
      <c r="E233" s="110" t="s">
        <v>457</v>
      </c>
      <c r="F233" s="111">
        <f>SUM(F234:F237)</f>
        <v>0</v>
      </c>
      <c r="G233" s="220">
        <v>87285432.840000004</v>
      </c>
      <c r="H233" s="246">
        <v>87285432.840000004</v>
      </c>
      <c r="I233" s="246">
        <v>87285432.840000004</v>
      </c>
      <c r="J233" s="26"/>
      <c r="L233" s="27"/>
      <c r="R233" s="35"/>
      <c r="S233" s="36"/>
      <c r="T233" s="35"/>
    </row>
    <row r="234" spans="1:20" s="17" customFormat="1" ht="15" customHeight="1" x14ac:dyDescent="0.25">
      <c r="A234" s="59"/>
      <c r="B234" s="60" t="s">
        <v>42</v>
      </c>
      <c r="C234" s="61"/>
      <c r="D234" s="99" t="s">
        <v>458</v>
      </c>
      <c r="E234" s="104" t="s">
        <v>459</v>
      </c>
      <c r="F234" s="170"/>
      <c r="G234" s="207">
        <v>39932410.950000003</v>
      </c>
      <c r="H234" s="232">
        <v>39932410.950000003</v>
      </c>
      <c r="I234" s="232">
        <v>39932410.950000003</v>
      </c>
      <c r="J234" s="26"/>
      <c r="L234" s="27"/>
      <c r="R234" s="35"/>
      <c r="S234" s="36"/>
      <c r="T234" s="35"/>
    </row>
    <row r="235" spans="1:20" s="17" customFormat="1" ht="15" customHeight="1" x14ac:dyDescent="0.25">
      <c r="A235" s="59"/>
      <c r="B235" s="60"/>
      <c r="C235" s="61"/>
      <c r="D235" s="99" t="s">
        <v>460</v>
      </c>
      <c r="E235" s="104" t="s">
        <v>461</v>
      </c>
      <c r="F235" s="170"/>
      <c r="G235" s="207">
        <v>0</v>
      </c>
      <c r="H235" s="232">
        <v>0</v>
      </c>
      <c r="I235" s="232">
        <v>0</v>
      </c>
      <c r="J235" s="26"/>
      <c r="L235" s="27"/>
      <c r="R235" s="35"/>
      <c r="S235" s="36"/>
      <c r="T235" s="35"/>
    </row>
    <row r="236" spans="1:20" s="17" customFormat="1" ht="15" customHeight="1" x14ac:dyDescent="0.25">
      <c r="A236" s="59"/>
      <c r="B236" s="60" t="s">
        <v>129</v>
      </c>
      <c r="C236" s="61"/>
      <c r="D236" s="99" t="s">
        <v>462</v>
      </c>
      <c r="E236" s="104" t="s">
        <v>463</v>
      </c>
      <c r="F236" s="170"/>
      <c r="G236" s="207">
        <v>20456161.890000001</v>
      </c>
      <c r="H236" s="232">
        <v>20456161.890000001</v>
      </c>
      <c r="I236" s="232">
        <v>20456161.890000001</v>
      </c>
      <c r="J236" s="26"/>
      <c r="L236" s="27"/>
      <c r="R236" s="35"/>
      <c r="S236" s="36"/>
      <c r="T236" s="35"/>
    </row>
    <row r="237" spans="1:20" s="17" customFormat="1" ht="15" customHeight="1" x14ac:dyDescent="0.25">
      <c r="A237" s="59" t="s">
        <v>6</v>
      </c>
      <c r="B237" s="60"/>
      <c r="C237" s="61"/>
      <c r="D237" s="99" t="s">
        <v>464</v>
      </c>
      <c r="E237" s="107" t="s">
        <v>465</v>
      </c>
      <c r="F237" s="113">
        <f>SUM(F238:F242)</f>
        <v>0</v>
      </c>
      <c r="G237" s="207">
        <v>26896860</v>
      </c>
      <c r="H237" s="232">
        <v>26896860</v>
      </c>
      <c r="I237" s="232">
        <v>26896860</v>
      </c>
      <c r="J237" s="26"/>
      <c r="L237" s="27"/>
      <c r="R237" s="35"/>
      <c r="S237" s="36"/>
      <c r="T237" s="35"/>
    </row>
    <row r="238" spans="1:20" s="17" customFormat="1" ht="15" customHeight="1" x14ac:dyDescent="0.25">
      <c r="A238" s="59"/>
      <c r="B238" s="60"/>
      <c r="C238" s="61"/>
      <c r="D238" s="101" t="s">
        <v>466</v>
      </c>
      <c r="E238" s="112" t="s">
        <v>467</v>
      </c>
      <c r="F238" s="164"/>
      <c r="G238" s="207">
        <v>11146793</v>
      </c>
      <c r="H238" s="232">
        <v>11146793</v>
      </c>
      <c r="I238" s="232">
        <v>11146793</v>
      </c>
      <c r="J238" s="26"/>
      <c r="L238" s="27"/>
      <c r="R238" s="35"/>
      <c r="S238" s="36"/>
      <c r="T238" s="35"/>
    </row>
    <row r="239" spans="1:20" s="17" customFormat="1" ht="15" customHeight="1" x14ac:dyDescent="0.25">
      <c r="A239" s="59"/>
      <c r="B239" s="60"/>
      <c r="C239" s="61"/>
      <c r="D239" s="101" t="s">
        <v>468</v>
      </c>
      <c r="E239" s="112" t="s">
        <v>469</v>
      </c>
      <c r="F239" s="164"/>
      <c r="G239" s="207">
        <v>6332410</v>
      </c>
      <c r="H239" s="232">
        <v>6332410</v>
      </c>
      <c r="I239" s="232">
        <v>6332410</v>
      </c>
      <c r="J239" s="26"/>
      <c r="L239" s="27"/>
      <c r="R239" s="35"/>
      <c r="S239" s="36"/>
      <c r="T239" s="35"/>
    </row>
    <row r="240" spans="1:20" s="17" customFormat="1" ht="15" customHeight="1" x14ac:dyDescent="0.25">
      <c r="A240" s="59"/>
      <c r="B240" s="60"/>
      <c r="C240" s="61"/>
      <c r="D240" s="101" t="s">
        <v>470</v>
      </c>
      <c r="E240" s="112" t="s">
        <v>471</v>
      </c>
      <c r="F240" s="164"/>
      <c r="G240" s="207">
        <v>9417657</v>
      </c>
      <c r="H240" s="232">
        <v>9417657</v>
      </c>
      <c r="I240" s="232">
        <v>9417657</v>
      </c>
      <c r="J240" s="26"/>
      <c r="L240" s="27"/>
      <c r="R240" s="35"/>
      <c r="S240" s="36"/>
      <c r="T240" s="35"/>
    </row>
    <row r="241" spans="1:20" s="17" customFormat="1" ht="15" customHeight="1" x14ac:dyDescent="0.25">
      <c r="A241" s="59"/>
      <c r="B241" s="60"/>
      <c r="C241" s="61"/>
      <c r="D241" s="101" t="s">
        <v>472</v>
      </c>
      <c r="E241" s="112" t="s">
        <v>473</v>
      </c>
      <c r="F241" s="164"/>
      <c r="G241" s="207">
        <v>0</v>
      </c>
      <c r="H241" s="232">
        <v>0</v>
      </c>
      <c r="I241" s="232">
        <v>0</v>
      </c>
      <c r="J241" s="26"/>
      <c r="L241" s="27"/>
      <c r="R241" s="35"/>
      <c r="S241" s="36"/>
      <c r="T241" s="35"/>
    </row>
    <row r="242" spans="1:20" s="17" customFormat="1" ht="15" customHeight="1" x14ac:dyDescent="0.25">
      <c r="A242" s="59"/>
      <c r="B242" s="60"/>
      <c r="C242" s="61"/>
      <c r="D242" s="99" t="s">
        <v>474</v>
      </c>
      <c r="E242" s="107" t="s">
        <v>475</v>
      </c>
      <c r="F242" s="170"/>
      <c r="G242" s="207">
        <v>0</v>
      </c>
      <c r="H242" s="232">
        <v>0</v>
      </c>
      <c r="I242" s="232">
        <v>0</v>
      </c>
      <c r="J242" s="26"/>
      <c r="L242" s="27"/>
      <c r="R242" s="35"/>
      <c r="S242" s="36"/>
      <c r="T242" s="35"/>
    </row>
    <row r="243" spans="1:20" s="17" customFormat="1" ht="15" customHeight="1" x14ac:dyDescent="0.25">
      <c r="A243" s="59" t="s">
        <v>6</v>
      </c>
      <c r="B243" s="60"/>
      <c r="C243" s="61"/>
      <c r="D243" s="97" t="s">
        <v>476</v>
      </c>
      <c r="E243" s="110" t="s">
        <v>477</v>
      </c>
      <c r="F243" s="111">
        <f>SUM(F244:F248)</f>
        <v>0</v>
      </c>
      <c r="G243" s="220">
        <v>12402496.950000001</v>
      </c>
      <c r="H243" s="246">
        <v>12526521.919500001</v>
      </c>
      <c r="I243" s="246">
        <v>12526521.919500001</v>
      </c>
      <c r="J243" s="26"/>
      <c r="L243" s="27"/>
      <c r="R243" s="35"/>
      <c r="S243" s="36"/>
      <c r="T243" s="35"/>
    </row>
    <row r="244" spans="1:20" s="17" customFormat="1" ht="15" customHeight="1" x14ac:dyDescent="0.25">
      <c r="A244" s="59"/>
      <c r="B244" s="60" t="s">
        <v>42</v>
      </c>
      <c r="C244" s="61"/>
      <c r="D244" s="99" t="s">
        <v>478</v>
      </c>
      <c r="E244" s="107" t="s">
        <v>479</v>
      </c>
      <c r="F244" s="170"/>
      <c r="G244" s="207">
        <v>0</v>
      </c>
      <c r="H244" s="232">
        <v>0</v>
      </c>
      <c r="I244" s="232">
        <v>0</v>
      </c>
      <c r="J244" s="26"/>
      <c r="L244" s="27"/>
      <c r="R244" s="35"/>
      <c r="S244" s="36"/>
      <c r="T244" s="35"/>
    </row>
    <row r="245" spans="1:20" s="50" customFormat="1" ht="15" customHeight="1" x14ac:dyDescent="0.25">
      <c r="A245" s="37"/>
      <c r="B245" s="44"/>
      <c r="C245" s="45"/>
      <c r="D245" s="99" t="s">
        <v>480</v>
      </c>
      <c r="E245" s="107" t="s">
        <v>481</v>
      </c>
      <c r="F245" s="170"/>
      <c r="G245" s="207">
        <v>0</v>
      </c>
      <c r="H245" s="232">
        <v>0</v>
      </c>
      <c r="I245" s="232">
        <v>0</v>
      </c>
      <c r="J245" s="26"/>
      <c r="L245" s="27"/>
      <c r="R245" s="35"/>
      <c r="S245" s="36"/>
      <c r="T245" s="35"/>
    </row>
    <row r="246" spans="1:20" s="50" customFormat="1" ht="15" customHeight="1" x14ac:dyDescent="0.25">
      <c r="A246" s="37"/>
      <c r="B246" s="44" t="s">
        <v>136</v>
      </c>
      <c r="C246" s="45"/>
      <c r="D246" s="99" t="s">
        <v>482</v>
      </c>
      <c r="E246" s="107" t="s">
        <v>483</v>
      </c>
      <c r="F246" s="170"/>
      <c r="G246" s="207">
        <v>0</v>
      </c>
      <c r="H246" s="232">
        <v>0</v>
      </c>
      <c r="I246" s="232">
        <v>0</v>
      </c>
      <c r="J246" s="26"/>
      <c r="L246" s="27"/>
      <c r="R246" s="35"/>
      <c r="S246" s="36"/>
      <c r="T246" s="35"/>
    </row>
    <row r="247" spans="1:20" s="50" customFormat="1" ht="15" customHeight="1" x14ac:dyDescent="0.25">
      <c r="A247" s="37"/>
      <c r="B247" s="44"/>
      <c r="C247" s="45"/>
      <c r="D247" s="99" t="s">
        <v>484</v>
      </c>
      <c r="E247" s="107" t="s">
        <v>485</v>
      </c>
      <c r="F247" s="170"/>
      <c r="G247" s="207">
        <v>11882393.870000001</v>
      </c>
      <c r="H247" s="232">
        <v>12001217.808700001</v>
      </c>
      <c r="I247" s="232">
        <v>12001217.808700001</v>
      </c>
      <c r="J247" s="26"/>
      <c r="L247" s="27"/>
      <c r="R247" s="35"/>
      <c r="S247" s="36"/>
      <c r="T247" s="35"/>
    </row>
    <row r="248" spans="1:20" s="50" customFormat="1" ht="15" customHeight="1" x14ac:dyDescent="0.25">
      <c r="A248" s="37"/>
      <c r="B248" s="44"/>
      <c r="C248" s="45"/>
      <c r="D248" s="99" t="s">
        <v>486</v>
      </c>
      <c r="E248" s="107" t="s">
        <v>487</v>
      </c>
      <c r="F248" s="170"/>
      <c r="G248" s="207">
        <v>520103.08</v>
      </c>
      <c r="H248" s="232">
        <v>525304.11080000002</v>
      </c>
      <c r="I248" s="232">
        <v>525304.11080000002</v>
      </c>
      <c r="J248" s="26"/>
      <c r="L248" s="27"/>
      <c r="R248" s="35"/>
      <c r="S248" s="36"/>
      <c r="T248" s="35"/>
    </row>
    <row r="249" spans="1:20" s="50" customFormat="1" ht="15" customHeight="1" x14ac:dyDescent="0.25">
      <c r="A249" s="37" t="s">
        <v>6</v>
      </c>
      <c r="B249" s="44"/>
      <c r="C249" s="45"/>
      <c r="D249" s="97" t="s">
        <v>488</v>
      </c>
      <c r="E249" s="110" t="s">
        <v>489</v>
      </c>
      <c r="F249" s="111">
        <f>SUM(F250:F255)</f>
        <v>0</v>
      </c>
      <c r="G249" s="220">
        <v>14828928.85</v>
      </c>
      <c r="H249" s="246">
        <v>14828928.85</v>
      </c>
      <c r="I249" s="246">
        <v>14828928.85</v>
      </c>
      <c r="J249" s="26"/>
      <c r="L249" s="27"/>
      <c r="R249" s="35"/>
      <c r="S249" s="36"/>
      <c r="T249" s="35"/>
    </row>
    <row r="250" spans="1:20" s="50" customFormat="1" ht="15" customHeight="1" x14ac:dyDescent="0.25">
      <c r="A250" s="37"/>
      <c r="B250" s="44" t="s">
        <v>42</v>
      </c>
      <c r="C250" s="45"/>
      <c r="D250" s="99" t="s">
        <v>490</v>
      </c>
      <c r="E250" s="107" t="s">
        <v>491</v>
      </c>
      <c r="F250" s="170"/>
      <c r="G250" s="207">
        <v>10640520</v>
      </c>
      <c r="H250" s="232">
        <v>10640520</v>
      </c>
      <c r="I250" s="232">
        <v>10640520</v>
      </c>
      <c r="J250" s="26"/>
      <c r="L250" s="27"/>
      <c r="R250" s="35"/>
      <c r="S250" s="36"/>
      <c r="T250" s="35"/>
    </row>
    <row r="251" spans="1:20" s="50" customFormat="1" ht="15" customHeight="1" x14ac:dyDescent="0.25">
      <c r="A251" s="37"/>
      <c r="B251" s="44"/>
      <c r="C251" s="45"/>
      <c r="D251" s="99" t="s">
        <v>492</v>
      </c>
      <c r="E251" s="107" t="s">
        <v>493</v>
      </c>
      <c r="F251" s="170"/>
      <c r="G251" s="207">
        <v>0</v>
      </c>
      <c r="H251" s="232">
        <v>0</v>
      </c>
      <c r="I251" s="232">
        <v>0</v>
      </c>
      <c r="J251" s="26"/>
      <c r="L251" s="27"/>
      <c r="R251" s="35"/>
      <c r="S251" s="36"/>
      <c r="T251" s="35"/>
    </row>
    <row r="252" spans="1:20" s="50" customFormat="1" ht="15" customHeight="1" x14ac:dyDescent="0.25">
      <c r="A252" s="37"/>
      <c r="B252" s="44" t="s">
        <v>129</v>
      </c>
      <c r="C252" s="45"/>
      <c r="D252" s="99" t="s">
        <v>494</v>
      </c>
      <c r="E252" s="107" t="s">
        <v>495</v>
      </c>
      <c r="F252" s="170"/>
      <c r="G252" s="207">
        <v>2035456.85</v>
      </c>
      <c r="H252" s="232">
        <v>2035456.85</v>
      </c>
      <c r="I252" s="232">
        <v>2035456.85</v>
      </c>
      <c r="J252" s="26"/>
      <c r="L252" s="27"/>
      <c r="R252" s="35"/>
      <c r="S252" s="36"/>
      <c r="T252" s="35"/>
    </row>
    <row r="253" spans="1:20" s="50" customFormat="1" ht="15" customHeight="1" x14ac:dyDescent="0.25">
      <c r="A253" s="37"/>
      <c r="B253" s="44"/>
      <c r="C253" s="45"/>
      <c r="D253" s="99" t="s">
        <v>496</v>
      </c>
      <c r="E253" s="107" t="s">
        <v>497</v>
      </c>
      <c r="F253" s="170"/>
      <c r="G253" s="207">
        <v>2152952</v>
      </c>
      <c r="H253" s="232">
        <v>2152952</v>
      </c>
      <c r="I253" s="232">
        <v>2152952</v>
      </c>
      <c r="J253" s="26"/>
      <c r="L253" s="27"/>
      <c r="R253" s="35"/>
      <c r="S253" s="36"/>
      <c r="T253" s="35"/>
    </row>
    <row r="254" spans="1:20" s="50" customFormat="1" ht="15" customHeight="1" x14ac:dyDescent="0.25">
      <c r="A254" s="37"/>
      <c r="B254" s="44"/>
      <c r="C254" s="45"/>
      <c r="D254" s="99" t="s">
        <v>498</v>
      </c>
      <c r="E254" s="107" t="s">
        <v>499</v>
      </c>
      <c r="F254" s="170"/>
      <c r="G254" s="207">
        <v>0</v>
      </c>
      <c r="H254" s="232">
        <v>0</v>
      </c>
      <c r="I254" s="232">
        <v>0</v>
      </c>
      <c r="J254" s="26"/>
      <c r="L254" s="27"/>
      <c r="R254" s="35"/>
      <c r="S254" s="36"/>
      <c r="T254" s="35"/>
    </row>
    <row r="255" spans="1:20" s="50" customFormat="1" ht="15" customHeight="1" x14ac:dyDescent="0.25">
      <c r="A255" s="37"/>
      <c r="B255" s="44"/>
      <c r="C255" s="45"/>
      <c r="D255" s="99" t="s">
        <v>500</v>
      </c>
      <c r="E255" s="107" t="s">
        <v>501</v>
      </c>
      <c r="F255" s="170"/>
      <c r="G255" s="207">
        <v>0</v>
      </c>
      <c r="H255" s="232">
        <v>0</v>
      </c>
      <c r="I255" s="232">
        <v>0</v>
      </c>
      <c r="J255" s="26"/>
      <c r="L255" s="27"/>
      <c r="R255" s="35"/>
      <c r="S255" s="36"/>
      <c r="T255" s="35"/>
    </row>
    <row r="256" spans="1:20" s="50" customFormat="1" ht="15" customHeight="1" x14ac:dyDescent="0.25">
      <c r="A256" s="37" t="s">
        <v>6</v>
      </c>
      <c r="B256" s="44"/>
      <c r="C256" s="45"/>
      <c r="D256" s="97" t="s">
        <v>502</v>
      </c>
      <c r="E256" s="110" t="s">
        <v>503</v>
      </c>
      <c r="F256" s="114">
        <f>SUM(F257:F261)</f>
        <v>0</v>
      </c>
      <c r="G256" s="221">
        <v>2817803.7600000002</v>
      </c>
      <c r="H256" s="247">
        <v>2843879.7068000003</v>
      </c>
      <c r="I256" s="247">
        <v>2843879.7068000003</v>
      </c>
      <c r="J256" s="26"/>
      <c r="L256" s="27"/>
      <c r="R256" s="35"/>
      <c r="S256" s="36"/>
      <c r="T256" s="35"/>
    </row>
    <row r="257" spans="1:20" s="50" customFormat="1" ht="15" customHeight="1" x14ac:dyDescent="0.25">
      <c r="A257" s="37"/>
      <c r="B257" s="44" t="s">
        <v>42</v>
      </c>
      <c r="C257" s="45"/>
      <c r="D257" s="99" t="s">
        <v>504</v>
      </c>
      <c r="E257" s="107" t="s">
        <v>505</v>
      </c>
      <c r="F257" s="170"/>
      <c r="G257" s="207">
        <v>15347</v>
      </c>
      <c r="H257" s="232">
        <v>15347</v>
      </c>
      <c r="I257" s="232">
        <v>15347</v>
      </c>
      <c r="J257" s="26"/>
      <c r="L257" s="27"/>
      <c r="R257" s="35"/>
      <c r="S257" s="36"/>
      <c r="T257" s="35"/>
    </row>
    <row r="258" spans="1:20" s="50" customFormat="1" ht="15" customHeight="1" x14ac:dyDescent="0.25">
      <c r="A258" s="37"/>
      <c r="B258" s="44"/>
      <c r="C258" s="45"/>
      <c r="D258" s="99" t="s">
        <v>506</v>
      </c>
      <c r="E258" s="107" t="s">
        <v>507</v>
      </c>
      <c r="F258" s="170"/>
      <c r="G258" s="207">
        <v>0</v>
      </c>
      <c r="H258" s="232">
        <v>0</v>
      </c>
      <c r="I258" s="232">
        <v>0</v>
      </c>
      <c r="J258" s="26"/>
      <c r="L258" s="27"/>
      <c r="R258" s="35"/>
      <c r="S258" s="36"/>
      <c r="T258" s="35"/>
    </row>
    <row r="259" spans="1:20" s="50" customFormat="1" ht="15" customHeight="1" x14ac:dyDescent="0.25">
      <c r="A259" s="37"/>
      <c r="B259" s="44" t="s">
        <v>129</v>
      </c>
      <c r="C259" s="45"/>
      <c r="D259" s="99" t="s">
        <v>508</v>
      </c>
      <c r="E259" s="107" t="s">
        <v>509</v>
      </c>
      <c r="F259" s="170"/>
      <c r="G259" s="207">
        <v>194862.07999999999</v>
      </c>
      <c r="H259" s="232">
        <v>194862.07999999999</v>
      </c>
      <c r="I259" s="232">
        <v>194862.07999999999</v>
      </c>
      <c r="J259" s="26"/>
      <c r="L259" s="27"/>
      <c r="R259" s="35"/>
      <c r="S259" s="36"/>
      <c r="T259" s="35"/>
    </row>
    <row r="260" spans="1:20" s="50" customFormat="1" ht="15" customHeight="1" x14ac:dyDescent="0.25">
      <c r="A260" s="37"/>
      <c r="B260" s="44"/>
      <c r="C260" s="45"/>
      <c r="D260" s="99" t="s">
        <v>510</v>
      </c>
      <c r="E260" s="107" t="s">
        <v>511</v>
      </c>
      <c r="F260" s="170"/>
      <c r="G260" s="207">
        <v>2607594.6800000002</v>
      </c>
      <c r="H260" s="232">
        <v>2633670.6268000002</v>
      </c>
      <c r="I260" s="232">
        <v>2633670.6268000002</v>
      </c>
      <c r="J260" s="26"/>
      <c r="L260" s="27"/>
      <c r="R260" s="35"/>
      <c r="S260" s="36"/>
      <c r="T260" s="35"/>
    </row>
    <row r="261" spans="1:20" s="50" customFormat="1" ht="15" customHeight="1" x14ac:dyDescent="0.25">
      <c r="A261" s="37"/>
      <c r="B261" s="44"/>
      <c r="C261" s="45"/>
      <c r="D261" s="99" t="s">
        <v>512</v>
      </c>
      <c r="E261" s="107" t="s">
        <v>513</v>
      </c>
      <c r="F261" s="170"/>
      <c r="G261" s="207">
        <v>0</v>
      </c>
      <c r="H261" s="232">
        <v>0</v>
      </c>
      <c r="I261" s="232">
        <v>0</v>
      </c>
      <c r="J261" s="26"/>
      <c r="L261" s="27"/>
      <c r="R261" s="35"/>
      <c r="S261" s="36"/>
      <c r="T261" s="35"/>
    </row>
    <row r="262" spans="1:20" s="50" customFormat="1" ht="15" customHeight="1" x14ac:dyDescent="0.25">
      <c r="A262" s="37" t="s">
        <v>6</v>
      </c>
      <c r="B262" s="44"/>
      <c r="C262" s="45"/>
      <c r="D262" s="97" t="s">
        <v>514</v>
      </c>
      <c r="E262" s="110" t="s">
        <v>515</v>
      </c>
      <c r="F262" s="114">
        <f>SUM(F263:F266)</f>
        <v>0</v>
      </c>
      <c r="G262" s="221">
        <v>4160372.6999999997</v>
      </c>
      <c r="H262" s="247">
        <v>4160608.4342</v>
      </c>
      <c r="I262" s="247">
        <v>4180806.8998999996</v>
      </c>
      <c r="J262" s="26"/>
      <c r="L262" s="27"/>
      <c r="R262" s="35"/>
      <c r="S262" s="36"/>
      <c r="T262" s="35"/>
    </row>
    <row r="263" spans="1:20" s="50" customFormat="1" ht="15" customHeight="1" x14ac:dyDescent="0.25">
      <c r="A263" s="37"/>
      <c r="B263" s="44" t="s">
        <v>42</v>
      </c>
      <c r="C263" s="45"/>
      <c r="D263" s="99" t="s">
        <v>516</v>
      </c>
      <c r="E263" s="107" t="s">
        <v>517</v>
      </c>
      <c r="F263" s="170"/>
      <c r="G263" s="207">
        <v>0</v>
      </c>
      <c r="H263" s="232">
        <v>0</v>
      </c>
      <c r="I263" s="232">
        <v>0</v>
      </c>
      <c r="J263" s="26"/>
      <c r="L263" s="27"/>
      <c r="R263" s="35"/>
      <c r="S263" s="36"/>
      <c r="T263" s="35"/>
    </row>
    <row r="264" spans="1:20" s="50" customFormat="1" ht="15" customHeight="1" x14ac:dyDescent="0.25">
      <c r="A264" s="37"/>
      <c r="B264" s="44"/>
      <c r="C264" s="45"/>
      <c r="D264" s="99" t="s">
        <v>518</v>
      </c>
      <c r="E264" s="107" t="s">
        <v>519</v>
      </c>
      <c r="F264" s="170"/>
      <c r="G264" s="207">
        <v>0</v>
      </c>
      <c r="H264" s="232">
        <v>0</v>
      </c>
      <c r="I264" s="232">
        <v>0</v>
      </c>
      <c r="J264" s="26"/>
      <c r="L264" s="27"/>
      <c r="R264" s="35"/>
      <c r="S264" s="36"/>
      <c r="T264" s="35"/>
    </row>
    <row r="265" spans="1:20" s="50" customFormat="1" ht="15" customHeight="1" x14ac:dyDescent="0.25">
      <c r="A265" s="37"/>
      <c r="B265" s="44" t="s">
        <v>129</v>
      </c>
      <c r="C265" s="45"/>
      <c r="D265" s="99" t="s">
        <v>520</v>
      </c>
      <c r="E265" s="107" t="s">
        <v>521</v>
      </c>
      <c r="F265" s="170"/>
      <c r="G265" s="207">
        <v>97106.14</v>
      </c>
      <c r="H265" s="232">
        <v>97106.14</v>
      </c>
      <c r="I265" s="232">
        <v>97106.14</v>
      </c>
      <c r="J265" s="26"/>
      <c r="L265" s="27"/>
      <c r="R265" s="35"/>
      <c r="S265" s="36"/>
      <c r="T265" s="35"/>
    </row>
    <row r="266" spans="1:20" s="50" customFormat="1" ht="15" customHeight="1" x14ac:dyDescent="0.25">
      <c r="A266" s="37"/>
      <c r="B266" s="44"/>
      <c r="C266" s="45"/>
      <c r="D266" s="99" t="s">
        <v>522</v>
      </c>
      <c r="E266" s="107" t="s">
        <v>523</v>
      </c>
      <c r="F266" s="170"/>
      <c r="G266" s="207">
        <v>4063266.5599999996</v>
      </c>
      <c r="H266" s="232">
        <v>4063502.2941999999</v>
      </c>
      <c r="I266" s="232">
        <v>4083700.7598999995</v>
      </c>
      <c r="J266" s="26"/>
      <c r="L266" s="27"/>
      <c r="R266" s="35"/>
      <c r="S266" s="36"/>
      <c r="T266" s="35"/>
    </row>
    <row r="267" spans="1:20" s="50" customFormat="1" ht="15" customHeight="1" x14ac:dyDescent="0.25">
      <c r="A267" s="37" t="s">
        <v>6</v>
      </c>
      <c r="B267" s="44"/>
      <c r="C267" s="45"/>
      <c r="D267" s="97" t="s">
        <v>524</v>
      </c>
      <c r="E267" s="110" t="s">
        <v>525</v>
      </c>
      <c r="F267" s="177">
        <f>+F268+SUM(F271:F275)</f>
        <v>0</v>
      </c>
      <c r="G267" s="202">
        <v>16760794.380000001</v>
      </c>
      <c r="H267" s="248">
        <v>16928402.323800001</v>
      </c>
      <c r="I267" s="248">
        <v>17012206.295699999</v>
      </c>
      <c r="J267" s="26"/>
      <c r="L267" s="27"/>
      <c r="R267" s="35"/>
      <c r="S267" s="36"/>
      <c r="T267" s="35"/>
    </row>
    <row r="268" spans="1:20" s="50" customFormat="1" ht="15" customHeight="1" x14ac:dyDescent="0.25">
      <c r="A268" s="37" t="s">
        <v>6</v>
      </c>
      <c r="B268" s="44" t="s">
        <v>42</v>
      </c>
      <c r="C268" s="45"/>
      <c r="D268" s="99" t="s">
        <v>526</v>
      </c>
      <c r="E268" s="107" t="s">
        <v>527</v>
      </c>
      <c r="F268" s="164">
        <f>+F269+F270</f>
        <v>0</v>
      </c>
      <c r="G268" s="207">
        <v>0</v>
      </c>
      <c r="H268" s="232">
        <v>0</v>
      </c>
      <c r="I268" s="232">
        <v>0</v>
      </c>
      <c r="J268" s="26"/>
      <c r="L268" s="27"/>
      <c r="R268" s="35"/>
      <c r="S268" s="36"/>
      <c r="T268" s="35"/>
    </row>
    <row r="269" spans="1:20" s="17" customFormat="1" ht="15" customHeight="1" x14ac:dyDescent="0.25">
      <c r="A269" s="59"/>
      <c r="B269" s="60" t="s">
        <v>42</v>
      </c>
      <c r="C269" s="61"/>
      <c r="D269" s="101" t="s">
        <v>528</v>
      </c>
      <c r="E269" s="112" t="s">
        <v>529</v>
      </c>
      <c r="F269" s="164"/>
      <c r="G269" s="207">
        <v>0</v>
      </c>
      <c r="H269" s="232">
        <v>0</v>
      </c>
      <c r="I269" s="232">
        <v>0</v>
      </c>
      <c r="J269" s="26"/>
      <c r="L269" s="27"/>
      <c r="R269" s="35"/>
      <c r="S269" s="36"/>
      <c r="T269" s="35"/>
    </row>
    <row r="270" spans="1:20" s="17" customFormat="1" ht="15" customHeight="1" x14ac:dyDescent="0.25">
      <c r="A270" s="59"/>
      <c r="B270" s="60" t="s">
        <v>42</v>
      </c>
      <c r="C270" s="61"/>
      <c r="D270" s="101" t="s">
        <v>530</v>
      </c>
      <c r="E270" s="112" t="s">
        <v>531</v>
      </c>
      <c r="F270" s="164"/>
      <c r="G270" s="207">
        <v>0</v>
      </c>
      <c r="H270" s="232">
        <v>0</v>
      </c>
      <c r="I270" s="232">
        <v>0</v>
      </c>
      <c r="J270" s="26"/>
      <c r="L270" s="27"/>
      <c r="R270" s="35"/>
      <c r="S270" s="36"/>
      <c r="T270" s="35"/>
    </row>
    <row r="271" spans="1:20" s="50" customFormat="1" ht="15" customHeight="1" x14ac:dyDescent="0.25">
      <c r="A271" s="37"/>
      <c r="B271" s="44"/>
      <c r="C271" s="45"/>
      <c r="D271" s="99" t="s">
        <v>532</v>
      </c>
      <c r="E271" s="107" t="s">
        <v>533</v>
      </c>
      <c r="F271" s="170"/>
      <c r="G271" s="207">
        <v>0</v>
      </c>
      <c r="H271" s="232">
        <v>0</v>
      </c>
      <c r="I271" s="232">
        <v>0</v>
      </c>
      <c r="J271" s="26"/>
      <c r="L271" s="27"/>
      <c r="R271" s="35"/>
      <c r="S271" s="36"/>
      <c r="T271" s="35"/>
    </row>
    <row r="272" spans="1:20" s="50" customFormat="1" ht="15" customHeight="1" x14ac:dyDescent="0.25">
      <c r="A272" s="37"/>
      <c r="B272" s="44" t="s">
        <v>129</v>
      </c>
      <c r="C272" s="45"/>
      <c r="D272" s="99" t="s">
        <v>534</v>
      </c>
      <c r="E272" s="107" t="s">
        <v>535</v>
      </c>
      <c r="F272" s="170"/>
      <c r="G272" s="207">
        <v>0</v>
      </c>
      <c r="H272" s="232">
        <v>0</v>
      </c>
      <c r="I272" s="232">
        <v>0</v>
      </c>
      <c r="J272" s="26"/>
      <c r="L272" s="27"/>
      <c r="R272" s="35"/>
      <c r="S272" s="36"/>
      <c r="T272" s="35"/>
    </row>
    <row r="273" spans="1:20" s="50" customFormat="1" ht="15" customHeight="1" x14ac:dyDescent="0.25">
      <c r="A273" s="37"/>
      <c r="B273" s="44" t="s">
        <v>136</v>
      </c>
      <c r="C273" s="45"/>
      <c r="D273" s="99" t="s">
        <v>536</v>
      </c>
      <c r="E273" s="107" t="s">
        <v>537</v>
      </c>
      <c r="F273" s="170"/>
      <c r="G273" s="207">
        <v>0</v>
      </c>
      <c r="H273" s="232">
        <v>0</v>
      </c>
      <c r="I273" s="232">
        <v>0</v>
      </c>
      <c r="J273" s="26"/>
      <c r="L273" s="27"/>
      <c r="R273" s="35"/>
      <c r="S273" s="36"/>
      <c r="T273" s="35"/>
    </row>
    <row r="274" spans="1:20" s="50" customFormat="1" ht="15" customHeight="1" x14ac:dyDescent="0.25">
      <c r="A274" s="37"/>
      <c r="B274" s="44"/>
      <c r="C274" s="45"/>
      <c r="D274" s="99" t="s">
        <v>538</v>
      </c>
      <c r="E274" s="107" t="s">
        <v>539</v>
      </c>
      <c r="F274" s="170"/>
      <c r="G274" s="207">
        <v>16451159.430000002</v>
      </c>
      <c r="H274" s="232">
        <v>16615671.0243</v>
      </c>
      <c r="I274" s="232">
        <v>16697926.821449999</v>
      </c>
      <c r="J274" s="26"/>
      <c r="L274" s="27"/>
      <c r="R274" s="35"/>
      <c r="S274" s="36"/>
      <c r="T274" s="35"/>
    </row>
    <row r="275" spans="1:20" s="50" customFormat="1" ht="15" customHeight="1" x14ac:dyDescent="0.25">
      <c r="A275" s="37"/>
      <c r="B275" s="44"/>
      <c r="C275" s="45"/>
      <c r="D275" s="99" t="s">
        <v>540</v>
      </c>
      <c r="E275" s="107" t="s">
        <v>541</v>
      </c>
      <c r="F275" s="170"/>
      <c r="G275" s="207">
        <v>309634.95</v>
      </c>
      <c r="H275" s="232">
        <v>312731.29950000002</v>
      </c>
      <c r="I275" s="232">
        <v>314279.47425000003</v>
      </c>
      <c r="J275" s="26"/>
      <c r="L275" s="27"/>
      <c r="R275" s="35"/>
      <c r="S275" s="36"/>
      <c r="T275" s="35"/>
    </row>
    <row r="276" spans="1:20" s="50" customFormat="1" ht="15" customHeight="1" x14ac:dyDescent="0.25">
      <c r="A276" s="37" t="s">
        <v>6</v>
      </c>
      <c r="B276" s="44"/>
      <c r="C276" s="45"/>
      <c r="D276" s="97" t="s">
        <v>542</v>
      </c>
      <c r="E276" s="110" t="s">
        <v>543</v>
      </c>
      <c r="F276" s="111">
        <f>SUM(F277:F283)</f>
        <v>0</v>
      </c>
      <c r="G276" s="220">
        <v>2038205.93</v>
      </c>
      <c r="H276" s="246">
        <v>2078970.0485999999</v>
      </c>
      <c r="I276" s="246">
        <v>2099352.1079000002</v>
      </c>
      <c r="J276" s="26"/>
      <c r="L276" s="27"/>
      <c r="R276" s="35"/>
      <c r="S276" s="36"/>
      <c r="T276" s="35"/>
    </row>
    <row r="277" spans="1:20" s="50" customFormat="1" ht="15" customHeight="1" x14ac:dyDescent="0.25">
      <c r="A277" s="37"/>
      <c r="B277" s="44"/>
      <c r="C277" s="45"/>
      <c r="D277" s="99" t="s">
        <v>544</v>
      </c>
      <c r="E277" s="107" t="s">
        <v>545</v>
      </c>
      <c r="F277" s="170"/>
      <c r="G277" s="207">
        <v>0</v>
      </c>
      <c r="H277" s="232">
        <v>0</v>
      </c>
      <c r="I277" s="232">
        <v>0</v>
      </c>
      <c r="J277" s="26"/>
      <c r="L277" s="27"/>
      <c r="R277" s="35"/>
      <c r="S277" s="36"/>
      <c r="T277" s="35"/>
    </row>
    <row r="278" spans="1:20" s="50" customFormat="1" ht="15" customHeight="1" x14ac:dyDescent="0.25">
      <c r="A278" s="37"/>
      <c r="B278" s="44"/>
      <c r="C278" s="45"/>
      <c r="D278" s="99" t="s">
        <v>546</v>
      </c>
      <c r="E278" s="107" t="s">
        <v>547</v>
      </c>
      <c r="F278" s="170"/>
      <c r="G278" s="207">
        <v>2038205.93</v>
      </c>
      <c r="H278" s="232">
        <v>2078970.0485999999</v>
      </c>
      <c r="I278" s="232">
        <v>2099352.1079000002</v>
      </c>
      <c r="J278" s="26"/>
      <c r="L278" s="27"/>
      <c r="R278" s="35"/>
      <c r="S278" s="36"/>
      <c r="T278" s="35"/>
    </row>
    <row r="279" spans="1:20" s="50" customFormat="1" ht="15" customHeight="1" x14ac:dyDescent="0.25">
      <c r="A279" s="37"/>
      <c r="B279" s="44"/>
      <c r="C279" s="45"/>
      <c r="D279" s="99" t="s">
        <v>548</v>
      </c>
      <c r="E279" s="107" t="s">
        <v>549</v>
      </c>
      <c r="F279" s="170"/>
      <c r="G279" s="207">
        <v>0</v>
      </c>
      <c r="H279" s="232">
        <v>0</v>
      </c>
      <c r="I279" s="232">
        <v>0</v>
      </c>
      <c r="J279" s="26"/>
      <c r="L279" s="27"/>
      <c r="R279" s="35"/>
      <c r="S279" s="36"/>
      <c r="T279" s="35"/>
    </row>
    <row r="280" spans="1:20" s="50" customFormat="1" ht="15" customHeight="1" x14ac:dyDescent="0.25">
      <c r="A280" s="37"/>
      <c r="B280" s="44"/>
      <c r="C280" s="45"/>
      <c r="D280" s="99" t="s">
        <v>550</v>
      </c>
      <c r="E280" s="107" t="s">
        <v>551</v>
      </c>
      <c r="F280" s="170"/>
      <c r="G280" s="207">
        <v>0</v>
      </c>
      <c r="H280" s="232">
        <v>0</v>
      </c>
      <c r="I280" s="232">
        <v>0</v>
      </c>
      <c r="J280" s="26"/>
      <c r="L280" s="27"/>
      <c r="R280" s="35"/>
      <c r="S280" s="36"/>
      <c r="T280" s="35"/>
    </row>
    <row r="281" spans="1:20" s="50" customFormat="1" ht="15" customHeight="1" x14ac:dyDescent="0.25">
      <c r="A281" s="37"/>
      <c r="B281" s="44" t="s">
        <v>42</v>
      </c>
      <c r="C281" s="45"/>
      <c r="D281" s="99" t="s">
        <v>552</v>
      </c>
      <c r="E281" s="107" t="s">
        <v>553</v>
      </c>
      <c r="F281" s="170"/>
      <c r="G281" s="207">
        <v>0</v>
      </c>
      <c r="H281" s="232">
        <v>0</v>
      </c>
      <c r="I281" s="232">
        <v>0</v>
      </c>
      <c r="J281" s="26"/>
      <c r="L281" s="27"/>
      <c r="R281" s="35"/>
      <c r="S281" s="36"/>
      <c r="T281" s="35"/>
    </row>
    <row r="282" spans="1:20" s="50" customFormat="1" ht="15" customHeight="1" x14ac:dyDescent="0.25">
      <c r="A282" s="37"/>
      <c r="B282" s="44"/>
      <c r="C282" s="45"/>
      <c r="D282" s="99" t="s">
        <v>554</v>
      </c>
      <c r="E282" s="107" t="s">
        <v>555</v>
      </c>
      <c r="F282" s="170"/>
      <c r="G282" s="207">
        <v>0</v>
      </c>
      <c r="H282" s="232">
        <v>0</v>
      </c>
      <c r="I282" s="232">
        <v>0</v>
      </c>
      <c r="J282" s="26"/>
      <c r="L282" s="27"/>
      <c r="R282" s="35"/>
      <c r="S282" s="36"/>
      <c r="T282" s="35"/>
    </row>
    <row r="283" spans="1:20" s="50" customFormat="1" ht="15" customHeight="1" x14ac:dyDescent="0.25">
      <c r="A283" s="37"/>
      <c r="B283" s="44" t="s">
        <v>42</v>
      </c>
      <c r="C283" s="45"/>
      <c r="D283" s="99" t="s">
        <v>556</v>
      </c>
      <c r="E283" s="107" t="s">
        <v>557</v>
      </c>
      <c r="F283" s="170"/>
      <c r="G283" s="207">
        <v>0</v>
      </c>
      <c r="H283" s="232">
        <v>0</v>
      </c>
      <c r="I283" s="232">
        <v>0</v>
      </c>
      <c r="J283" s="26"/>
      <c r="L283" s="27"/>
      <c r="R283" s="35"/>
      <c r="S283" s="36"/>
      <c r="T283" s="35"/>
    </row>
    <row r="284" spans="1:20" s="50" customFormat="1" ht="15" customHeight="1" x14ac:dyDescent="0.25">
      <c r="A284" s="37" t="s">
        <v>6</v>
      </c>
      <c r="B284" s="44"/>
      <c r="C284" s="45"/>
      <c r="D284" s="97" t="s">
        <v>558</v>
      </c>
      <c r="E284" s="110" t="s">
        <v>559</v>
      </c>
      <c r="F284" s="111">
        <f>SUM(F285:F291)</f>
        <v>0</v>
      </c>
      <c r="G284" s="220">
        <v>9560300.1300000008</v>
      </c>
      <c r="H284" s="246">
        <v>9560300.1300000008</v>
      </c>
      <c r="I284" s="246">
        <v>9703704.6319500003</v>
      </c>
      <c r="J284" s="26"/>
      <c r="L284" s="27"/>
      <c r="R284" s="35"/>
      <c r="S284" s="36"/>
      <c r="T284" s="35"/>
    </row>
    <row r="285" spans="1:20" s="50" customFormat="1" ht="15" customHeight="1" x14ac:dyDescent="0.25">
      <c r="A285" s="37"/>
      <c r="B285" s="44"/>
      <c r="C285" s="45"/>
      <c r="D285" s="99" t="s">
        <v>560</v>
      </c>
      <c r="E285" s="107" t="s">
        <v>561</v>
      </c>
      <c r="F285" s="170"/>
      <c r="G285" s="207">
        <v>478912.47</v>
      </c>
      <c r="H285" s="232">
        <v>478912.47</v>
      </c>
      <c r="I285" s="232">
        <v>486096.15704999998</v>
      </c>
      <c r="J285" s="26"/>
      <c r="L285" s="27"/>
      <c r="R285" s="35"/>
      <c r="S285" s="36"/>
      <c r="T285" s="35"/>
    </row>
    <row r="286" spans="1:20" s="50" customFormat="1" ht="15" customHeight="1" x14ac:dyDescent="0.25">
      <c r="A286" s="37"/>
      <c r="B286" s="44"/>
      <c r="C286" s="45"/>
      <c r="D286" s="99" t="s">
        <v>562</v>
      </c>
      <c r="E286" s="107" t="s">
        <v>563</v>
      </c>
      <c r="F286" s="170"/>
      <c r="G286" s="207">
        <v>34678.269999999997</v>
      </c>
      <c r="H286" s="232">
        <v>34678.269999999997</v>
      </c>
      <c r="I286" s="232">
        <v>35198.444049999998</v>
      </c>
      <c r="J286" s="26"/>
      <c r="L286" s="27"/>
      <c r="R286" s="35"/>
      <c r="S286" s="36"/>
      <c r="T286" s="35"/>
    </row>
    <row r="287" spans="1:20" s="50" customFormat="1" ht="15" customHeight="1" x14ac:dyDescent="0.25">
      <c r="A287" s="37"/>
      <c r="B287" s="44"/>
      <c r="C287" s="45"/>
      <c r="D287" s="99" t="s">
        <v>564</v>
      </c>
      <c r="E287" s="107" t="s">
        <v>565</v>
      </c>
      <c r="F287" s="170"/>
      <c r="G287" s="207">
        <v>0</v>
      </c>
      <c r="H287" s="232">
        <v>0</v>
      </c>
      <c r="I287" s="232">
        <v>0</v>
      </c>
      <c r="J287" s="26"/>
      <c r="L287" s="27"/>
      <c r="R287" s="35"/>
      <c r="S287" s="36"/>
      <c r="T287" s="35"/>
    </row>
    <row r="288" spans="1:20" s="50" customFormat="1" ht="15" customHeight="1" x14ac:dyDescent="0.25">
      <c r="A288" s="37"/>
      <c r="B288" s="44"/>
      <c r="C288" s="45"/>
      <c r="D288" s="99" t="s">
        <v>566</v>
      </c>
      <c r="E288" s="107" t="s">
        <v>567</v>
      </c>
      <c r="F288" s="170"/>
      <c r="G288" s="207">
        <v>3111706.67</v>
      </c>
      <c r="H288" s="232">
        <v>3111706.67</v>
      </c>
      <c r="I288" s="232">
        <v>3158382.2700499999</v>
      </c>
      <c r="J288" s="26"/>
      <c r="L288" s="27"/>
      <c r="R288" s="35"/>
      <c r="S288" s="36"/>
      <c r="T288" s="35"/>
    </row>
    <row r="289" spans="1:20" s="50" customFormat="1" ht="15" customHeight="1" x14ac:dyDescent="0.25">
      <c r="A289" s="37"/>
      <c r="B289" s="44"/>
      <c r="C289" s="45"/>
      <c r="D289" s="99" t="s">
        <v>568</v>
      </c>
      <c r="E289" s="107" t="s">
        <v>569</v>
      </c>
      <c r="F289" s="170"/>
      <c r="G289" s="207">
        <v>5920269.0300000003</v>
      </c>
      <c r="H289" s="232">
        <v>5920269.0300000003</v>
      </c>
      <c r="I289" s="232">
        <v>6009073.0654499996</v>
      </c>
      <c r="J289" s="26"/>
      <c r="L289" s="27"/>
      <c r="R289" s="35"/>
      <c r="S289" s="36"/>
      <c r="T289" s="35"/>
    </row>
    <row r="290" spans="1:20" s="50" customFormat="1" ht="15" customHeight="1" x14ac:dyDescent="0.25">
      <c r="A290" s="37"/>
      <c r="B290" s="44" t="s">
        <v>42</v>
      </c>
      <c r="C290" s="45"/>
      <c r="D290" s="99" t="s">
        <v>570</v>
      </c>
      <c r="E290" s="107" t="s">
        <v>571</v>
      </c>
      <c r="F290" s="170"/>
      <c r="G290" s="207">
        <v>14733.69</v>
      </c>
      <c r="H290" s="232">
        <v>14733.69</v>
      </c>
      <c r="I290" s="232">
        <v>14954.69535</v>
      </c>
      <c r="J290" s="26"/>
      <c r="L290" s="27"/>
      <c r="R290" s="35"/>
      <c r="S290" s="36"/>
      <c r="T290" s="35"/>
    </row>
    <row r="291" spans="1:20" s="82" customFormat="1" ht="15" customHeight="1" x14ac:dyDescent="0.25">
      <c r="A291" s="37"/>
      <c r="B291" s="44" t="s">
        <v>42</v>
      </c>
      <c r="C291" s="45"/>
      <c r="D291" s="99" t="s">
        <v>572</v>
      </c>
      <c r="E291" s="107" t="s">
        <v>573</v>
      </c>
      <c r="F291" s="170"/>
      <c r="G291" s="207">
        <v>0</v>
      </c>
      <c r="H291" s="232">
        <v>0</v>
      </c>
      <c r="I291" s="232">
        <v>0</v>
      </c>
      <c r="J291" s="105"/>
      <c r="L291" s="106"/>
      <c r="R291" s="35"/>
      <c r="S291" s="36"/>
      <c r="T291" s="35"/>
    </row>
    <row r="292" spans="1:20" s="50" customFormat="1" ht="15" customHeight="1" x14ac:dyDescent="0.25">
      <c r="A292" s="37" t="s">
        <v>6</v>
      </c>
      <c r="B292" s="44"/>
      <c r="C292" s="45"/>
      <c r="D292" s="97" t="s">
        <v>574</v>
      </c>
      <c r="E292" s="110" t="s">
        <v>575</v>
      </c>
      <c r="F292" s="111">
        <f>+F293+F294+F295+F302</f>
        <v>0</v>
      </c>
      <c r="G292" s="220">
        <v>6979248.790000001</v>
      </c>
      <c r="H292" s="246">
        <v>4961149.2179999994</v>
      </c>
      <c r="I292" s="246">
        <v>4283018.9421000006</v>
      </c>
      <c r="J292" s="26"/>
      <c r="L292" s="27"/>
      <c r="R292" s="35"/>
      <c r="S292" s="36"/>
      <c r="T292" s="35"/>
    </row>
    <row r="293" spans="1:20" s="17" customFormat="1" ht="15" customHeight="1" x14ac:dyDescent="0.25">
      <c r="A293" s="59"/>
      <c r="B293" s="60" t="s">
        <v>42</v>
      </c>
      <c r="C293" s="61"/>
      <c r="D293" s="99" t="s">
        <v>576</v>
      </c>
      <c r="E293" s="107" t="s">
        <v>577</v>
      </c>
      <c r="F293" s="170"/>
      <c r="G293" s="207">
        <v>0</v>
      </c>
      <c r="H293" s="232">
        <v>0</v>
      </c>
      <c r="I293" s="232">
        <v>0</v>
      </c>
      <c r="J293" s="26"/>
      <c r="L293" s="27"/>
      <c r="R293" s="35"/>
      <c r="S293" s="36"/>
      <c r="T293" s="35"/>
    </row>
    <row r="294" spans="1:20" s="17" customFormat="1" ht="15" customHeight="1" x14ac:dyDescent="0.25">
      <c r="A294" s="59"/>
      <c r="B294" s="60"/>
      <c r="C294" s="61"/>
      <c r="D294" s="99" t="s">
        <v>578</v>
      </c>
      <c r="E294" s="107" t="s">
        <v>579</v>
      </c>
      <c r="F294" s="170"/>
      <c r="G294" s="207">
        <v>0</v>
      </c>
      <c r="H294" s="232">
        <v>0</v>
      </c>
      <c r="I294" s="232">
        <v>0</v>
      </c>
      <c r="J294" s="26"/>
      <c r="L294" s="27"/>
      <c r="R294" s="35"/>
      <c r="S294" s="36"/>
      <c r="T294" s="35"/>
    </row>
    <row r="295" spans="1:20" s="17" customFormat="1" ht="15" customHeight="1" x14ac:dyDescent="0.25">
      <c r="A295" s="59" t="s">
        <v>6</v>
      </c>
      <c r="B295" s="60"/>
      <c r="C295" s="61"/>
      <c r="D295" s="99" t="s">
        <v>580</v>
      </c>
      <c r="E295" s="107" t="s">
        <v>581</v>
      </c>
      <c r="F295" s="164">
        <f>SUM(F296:F301)</f>
        <v>0</v>
      </c>
      <c r="G295" s="208">
        <v>6979248.790000001</v>
      </c>
      <c r="H295" s="233">
        <v>4961149.2179999994</v>
      </c>
      <c r="I295" s="233">
        <v>4283018.9421000006</v>
      </c>
      <c r="J295" s="26"/>
      <c r="L295" s="27"/>
      <c r="R295" s="35"/>
      <c r="S295" s="36"/>
      <c r="T295" s="35"/>
    </row>
    <row r="296" spans="1:20" s="17" customFormat="1" ht="15" customHeight="1" x14ac:dyDescent="0.25">
      <c r="A296" s="59"/>
      <c r="B296" s="60"/>
      <c r="C296" s="61"/>
      <c r="D296" s="101" t="s">
        <v>582</v>
      </c>
      <c r="E296" s="112" t="s">
        <v>583</v>
      </c>
      <c r="F296" s="164"/>
      <c r="G296" s="207">
        <v>4221800.53</v>
      </c>
      <c r="H296" s="232">
        <v>3463612.7959999996</v>
      </c>
      <c r="I296" s="232">
        <v>3086673.2382999999</v>
      </c>
      <c r="J296" s="26"/>
      <c r="L296" s="27"/>
      <c r="R296" s="35"/>
      <c r="S296" s="36"/>
      <c r="T296" s="35"/>
    </row>
    <row r="297" spans="1:20" s="17" customFormat="1" ht="15" customHeight="1" x14ac:dyDescent="0.25">
      <c r="A297" s="59"/>
      <c r="B297" s="60"/>
      <c r="C297" s="61"/>
      <c r="D297" s="101" t="s">
        <v>584</v>
      </c>
      <c r="E297" s="112" t="s">
        <v>585</v>
      </c>
      <c r="F297" s="164"/>
      <c r="G297" s="207">
        <v>0</v>
      </c>
      <c r="H297" s="232">
        <v>0</v>
      </c>
      <c r="I297" s="232">
        <v>0</v>
      </c>
      <c r="J297" s="26"/>
      <c r="L297" s="27"/>
      <c r="R297" s="35"/>
      <c r="S297" s="36"/>
      <c r="T297" s="35"/>
    </row>
    <row r="298" spans="1:20" s="17" customFormat="1" ht="15" customHeight="1" x14ac:dyDescent="0.25">
      <c r="A298" s="59"/>
      <c r="B298" s="60"/>
      <c r="C298" s="61"/>
      <c r="D298" s="101" t="s">
        <v>586</v>
      </c>
      <c r="E298" s="112" t="s">
        <v>587</v>
      </c>
      <c r="F298" s="164"/>
      <c r="G298" s="207">
        <v>1372526.1500000001</v>
      </c>
      <c r="H298" s="232">
        <v>468095.30200000014</v>
      </c>
      <c r="I298" s="232">
        <v>248850.22074999986</v>
      </c>
      <c r="J298" s="26"/>
      <c r="L298" s="27"/>
      <c r="R298" s="35"/>
      <c r="S298" s="36"/>
      <c r="T298" s="35"/>
    </row>
    <row r="299" spans="1:20" s="17" customFormat="1" ht="15" customHeight="1" x14ac:dyDescent="0.25">
      <c r="A299" s="59"/>
      <c r="B299" s="60"/>
      <c r="C299" s="61"/>
      <c r="D299" s="101" t="s">
        <v>588</v>
      </c>
      <c r="E299" s="112" t="s">
        <v>589</v>
      </c>
      <c r="F299" s="164"/>
      <c r="G299" s="207">
        <v>0</v>
      </c>
      <c r="H299" s="232">
        <v>0</v>
      </c>
      <c r="I299" s="232">
        <v>0</v>
      </c>
      <c r="J299" s="26"/>
      <c r="L299" s="27"/>
      <c r="R299" s="35"/>
      <c r="S299" s="36"/>
      <c r="T299" s="35"/>
    </row>
    <row r="300" spans="1:20" s="17" customFormat="1" ht="15" customHeight="1" x14ac:dyDescent="0.25">
      <c r="A300" s="59"/>
      <c r="B300" s="60"/>
      <c r="C300" s="61"/>
      <c r="D300" s="101" t="s">
        <v>590</v>
      </c>
      <c r="E300" s="112" t="s">
        <v>591</v>
      </c>
      <c r="F300" s="164"/>
      <c r="G300" s="207">
        <v>319640.53999999998</v>
      </c>
      <c r="H300" s="232">
        <v>319640.53999999998</v>
      </c>
      <c r="I300" s="232">
        <v>321238.7427</v>
      </c>
      <c r="J300" s="26"/>
      <c r="L300" s="27"/>
      <c r="R300" s="35"/>
      <c r="S300" s="36"/>
      <c r="T300" s="35"/>
    </row>
    <row r="301" spans="1:20" s="17" customFormat="1" ht="15" customHeight="1" x14ac:dyDescent="0.25">
      <c r="A301" s="59"/>
      <c r="B301" s="60"/>
      <c r="C301" s="61"/>
      <c r="D301" s="101" t="s">
        <v>592</v>
      </c>
      <c r="E301" s="112" t="s">
        <v>593</v>
      </c>
      <c r="F301" s="164"/>
      <c r="G301" s="207">
        <v>1065281.57</v>
      </c>
      <c r="H301" s="232">
        <v>709800.58000000007</v>
      </c>
      <c r="I301" s="232">
        <v>626256.74034999986</v>
      </c>
      <c r="J301" s="26"/>
      <c r="L301" s="27"/>
      <c r="R301" s="35"/>
      <c r="S301" s="36"/>
      <c r="T301" s="35"/>
    </row>
    <row r="302" spans="1:20" s="17" customFormat="1" ht="15" customHeight="1" x14ac:dyDescent="0.25">
      <c r="A302" s="59" t="s">
        <v>6</v>
      </c>
      <c r="B302" s="60"/>
      <c r="C302" s="61"/>
      <c r="D302" s="99" t="s">
        <v>594</v>
      </c>
      <c r="E302" s="107" t="s">
        <v>595</v>
      </c>
      <c r="F302" s="164">
        <f>SUM(F303:F305)</f>
        <v>0</v>
      </c>
      <c r="G302" s="207">
        <v>0</v>
      </c>
      <c r="H302" s="232">
        <v>0</v>
      </c>
      <c r="I302" s="232">
        <v>0</v>
      </c>
      <c r="J302" s="26"/>
      <c r="L302" s="27"/>
      <c r="R302" s="35"/>
      <c r="S302" s="36"/>
      <c r="T302" s="35"/>
    </row>
    <row r="303" spans="1:20" s="17" customFormat="1" ht="15" customHeight="1" x14ac:dyDescent="0.25">
      <c r="A303" s="59"/>
      <c r="B303" s="60" t="s">
        <v>42</v>
      </c>
      <c r="C303" s="61"/>
      <c r="D303" s="101" t="s">
        <v>596</v>
      </c>
      <c r="E303" s="112" t="s">
        <v>597</v>
      </c>
      <c r="F303" s="164"/>
      <c r="G303" s="207">
        <v>0</v>
      </c>
      <c r="H303" s="232">
        <v>0</v>
      </c>
      <c r="I303" s="232">
        <v>0</v>
      </c>
      <c r="J303" s="26"/>
      <c r="L303" s="27"/>
      <c r="R303" s="35"/>
      <c r="S303" s="36"/>
      <c r="T303" s="35"/>
    </row>
    <row r="304" spans="1:20" s="17" customFormat="1" ht="15" customHeight="1" x14ac:dyDescent="0.25">
      <c r="A304" s="59"/>
      <c r="B304" s="60"/>
      <c r="C304" s="61"/>
      <c r="D304" s="101" t="s">
        <v>598</v>
      </c>
      <c r="E304" s="112" t="s">
        <v>599</v>
      </c>
      <c r="F304" s="164"/>
      <c r="G304" s="207">
        <v>0</v>
      </c>
      <c r="H304" s="232">
        <v>0</v>
      </c>
      <c r="I304" s="232">
        <v>0</v>
      </c>
      <c r="J304" s="26"/>
      <c r="L304" s="27"/>
      <c r="R304" s="35"/>
      <c r="S304" s="36"/>
      <c r="T304" s="35"/>
    </row>
    <row r="305" spans="1:20" s="17" customFormat="1" ht="15" customHeight="1" x14ac:dyDescent="0.25">
      <c r="A305" s="59"/>
      <c r="B305" s="60" t="s">
        <v>136</v>
      </c>
      <c r="C305" s="61"/>
      <c r="D305" s="101" t="s">
        <v>600</v>
      </c>
      <c r="E305" s="112" t="s">
        <v>601</v>
      </c>
      <c r="F305" s="164"/>
      <c r="G305" s="207">
        <v>0</v>
      </c>
      <c r="H305" s="232">
        <v>0</v>
      </c>
      <c r="I305" s="232">
        <v>0</v>
      </c>
      <c r="J305" s="26"/>
      <c r="L305" s="27"/>
      <c r="R305" s="35"/>
      <c r="S305" s="36"/>
      <c r="T305" s="35"/>
    </row>
    <row r="306" spans="1:20" s="17" customFormat="1" ht="15" customHeight="1" x14ac:dyDescent="0.25">
      <c r="A306" s="59" t="s">
        <v>6</v>
      </c>
      <c r="B306" s="60"/>
      <c r="C306" s="61"/>
      <c r="D306" s="97" t="s">
        <v>602</v>
      </c>
      <c r="E306" s="110" t="s">
        <v>603</v>
      </c>
      <c r="F306" s="111">
        <f>SUM(F307:F313)</f>
        <v>0</v>
      </c>
      <c r="G306" s="220">
        <v>6139772.96</v>
      </c>
      <c r="H306" s="246">
        <v>6247961.7980000004</v>
      </c>
      <c r="I306" s="246">
        <v>6251613.4533000002</v>
      </c>
      <c r="J306" s="26"/>
      <c r="L306" s="27"/>
      <c r="R306" s="35"/>
      <c r="S306" s="36"/>
      <c r="T306" s="35"/>
    </row>
    <row r="307" spans="1:20" s="17" customFormat="1" ht="15" customHeight="1" x14ac:dyDescent="0.25">
      <c r="A307" s="59"/>
      <c r="B307" s="60" t="s">
        <v>42</v>
      </c>
      <c r="C307" s="61"/>
      <c r="D307" s="99" t="s">
        <v>604</v>
      </c>
      <c r="E307" s="107" t="s">
        <v>605</v>
      </c>
      <c r="F307" s="170"/>
      <c r="G307" s="207">
        <v>597434.48</v>
      </c>
      <c r="H307" s="232">
        <v>597434.48</v>
      </c>
      <c r="I307" s="232">
        <v>600421.65240000002</v>
      </c>
      <c r="J307" s="26"/>
      <c r="L307" s="27"/>
      <c r="R307" s="35"/>
      <c r="S307" s="36"/>
      <c r="T307" s="35"/>
    </row>
    <row r="308" spans="1:20" s="17" customFormat="1" ht="15" customHeight="1" x14ac:dyDescent="0.25">
      <c r="A308" s="59"/>
      <c r="B308" s="60"/>
      <c r="C308" s="61"/>
      <c r="D308" s="99" t="s">
        <v>606</v>
      </c>
      <c r="E308" s="107" t="s">
        <v>607</v>
      </c>
      <c r="F308" s="170"/>
      <c r="G308" s="207">
        <v>0</v>
      </c>
      <c r="H308" s="232">
        <v>0</v>
      </c>
      <c r="I308" s="232">
        <v>0</v>
      </c>
      <c r="J308" s="26"/>
      <c r="L308" s="27"/>
      <c r="R308" s="35"/>
      <c r="S308" s="36"/>
      <c r="T308" s="35"/>
    </row>
    <row r="309" spans="1:20" s="17" customFormat="1" ht="15" customHeight="1" x14ac:dyDescent="0.25">
      <c r="A309" s="59"/>
      <c r="B309" s="60" t="s">
        <v>136</v>
      </c>
      <c r="C309" s="61"/>
      <c r="D309" s="99" t="s">
        <v>608</v>
      </c>
      <c r="E309" s="107" t="s">
        <v>609</v>
      </c>
      <c r="F309" s="170"/>
      <c r="G309" s="207">
        <v>102390.62</v>
      </c>
      <c r="H309" s="232">
        <v>102390.62</v>
      </c>
      <c r="I309" s="232">
        <v>102902.57309999999</v>
      </c>
      <c r="J309" s="26"/>
      <c r="L309" s="27"/>
      <c r="R309" s="35"/>
      <c r="S309" s="36"/>
      <c r="T309" s="35"/>
    </row>
    <row r="310" spans="1:20" s="17" customFormat="1" ht="15" customHeight="1" x14ac:dyDescent="0.25">
      <c r="A310" s="59"/>
      <c r="B310" s="60"/>
      <c r="C310" s="61"/>
      <c r="D310" s="99" t="s">
        <v>610</v>
      </c>
      <c r="E310" s="107" t="s">
        <v>611</v>
      </c>
      <c r="F310" s="170"/>
      <c r="G310" s="207">
        <v>5439947.8600000003</v>
      </c>
      <c r="H310" s="232">
        <v>5548136.6980000008</v>
      </c>
      <c r="I310" s="232">
        <v>5548289.2278000005</v>
      </c>
      <c r="J310" s="26"/>
      <c r="L310" s="27"/>
      <c r="R310" s="35"/>
      <c r="S310" s="36"/>
      <c r="T310" s="35"/>
    </row>
    <row r="311" spans="1:20" s="50" customFormat="1" ht="15" customHeight="1" x14ac:dyDescent="0.25">
      <c r="A311" s="37"/>
      <c r="B311" s="44"/>
      <c r="C311" s="45"/>
      <c r="D311" s="99" t="s">
        <v>612</v>
      </c>
      <c r="E311" s="107" t="s">
        <v>613</v>
      </c>
      <c r="F311" s="170"/>
      <c r="G311" s="207">
        <v>0</v>
      </c>
      <c r="H311" s="232">
        <v>0</v>
      </c>
      <c r="I311" s="232">
        <v>0</v>
      </c>
      <c r="J311" s="26"/>
      <c r="L311" s="27"/>
      <c r="R311" s="35"/>
      <c r="S311" s="36"/>
      <c r="T311" s="35"/>
    </row>
    <row r="312" spans="1:20" s="50" customFormat="1" ht="15" customHeight="1" x14ac:dyDescent="0.25">
      <c r="A312" s="37"/>
      <c r="B312" s="44" t="s">
        <v>42</v>
      </c>
      <c r="C312" s="45"/>
      <c r="D312" s="99" t="s">
        <v>614</v>
      </c>
      <c r="E312" s="107" t="s">
        <v>615</v>
      </c>
      <c r="F312" s="170"/>
      <c r="G312" s="207">
        <v>0</v>
      </c>
      <c r="H312" s="232">
        <v>0</v>
      </c>
      <c r="I312" s="232">
        <v>0</v>
      </c>
      <c r="J312" s="26"/>
      <c r="L312" s="27"/>
      <c r="R312" s="35"/>
      <c r="S312" s="36"/>
      <c r="T312" s="35"/>
    </row>
    <row r="313" spans="1:20" s="50" customFormat="1" ht="15" customHeight="1" x14ac:dyDescent="0.25">
      <c r="A313" s="37"/>
      <c r="B313" s="44" t="s">
        <v>136</v>
      </c>
      <c r="C313" s="45"/>
      <c r="D313" s="99" t="s">
        <v>616</v>
      </c>
      <c r="E313" s="107" t="s">
        <v>617</v>
      </c>
      <c r="F313" s="170"/>
      <c r="G313" s="207">
        <v>0</v>
      </c>
      <c r="H313" s="232">
        <v>0</v>
      </c>
      <c r="I313" s="232">
        <v>0</v>
      </c>
      <c r="J313" s="26"/>
      <c r="L313" s="27"/>
      <c r="R313" s="35"/>
      <c r="S313" s="36"/>
      <c r="T313" s="35"/>
    </row>
    <row r="314" spans="1:20" s="50" customFormat="1" ht="15" customHeight="1" x14ac:dyDescent="0.25">
      <c r="A314" s="73"/>
      <c r="B314" s="74" t="s">
        <v>129</v>
      </c>
      <c r="C314" s="75"/>
      <c r="D314" s="97" t="s">
        <v>618</v>
      </c>
      <c r="E314" s="110" t="s">
        <v>619</v>
      </c>
      <c r="F314" s="177"/>
      <c r="G314" s="209">
        <v>0</v>
      </c>
      <c r="H314" s="234">
        <v>0</v>
      </c>
      <c r="I314" s="234">
        <v>0</v>
      </c>
      <c r="J314" s="26"/>
      <c r="L314" s="27"/>
      <c r="R314" s="35"/>
      <c r="S314" s="36"/>
      <c r="T314" s="35"/>
    </row>
    <row r="315" spans="1:20" s="50" customFormat="1" ht="15" customHeight="1" x14ac:dyDescent="0.25">
      <c r="A315" s="37" t="s">
        <v>6</v>
      </c>
      <c r="B315" s="44"/>
      <c r="C315" s="45"/>
      <c r="D315" s="97" t="s">
        <v>620</v>
      </c>
      <c r="E315" s="108" t="s">
        <v>621</v>
      </c>
      <c r="F315" s="78">
        <v>0</v>
      </c>
      <c r="G315" s="211">
        <v>39263068.280000001</v>
      </c>
      <c r="H315" s="236">
        <v>38798637.257299997</v>
      </c>
      <c r="I315" s="236">
        <v>38972118.070300005</v>
      </c>
      <c r="J315" s="26"/>
      <c r="L315" s="27"/>
      <c r="R315" s="35"/>
      <c r="S315" s="36"/>
      <c r="T315" s="35"/>
    </row>
    <row r="316" spans="1:20" s="50" customFormat="1" ht="15" customHeight="1" x14ac:dyDescent="0.25">
      <c r="A316" s="37" t="s">
        <v>6</v>
      </c>
      <c r="B316" s="44"/>
      <c r="C316" s="45"/>
      <c r="D316" s="97" t="s">
        <v>622</v>
      </c>
      <c r="E316" s="110" t="s">
        <v>623</v>
      </c>
      <c r="F316" s="177">
        <v>0</v>
      </c>
      <c r="G316" s="220">
        <v>38860233.399999999</v>
      </c>
      <c r="H316" s="246">
        <v>38390009.110299997</v>
      </c>
      <c r="I316" s="246">
        <v>38560593.289800003</v>
      </c>
      <c r="J316" s="26"/>
      <c r="L316" s="27"/>
      <c r="R316" s="35"/>
      <c r="S316" s="36"/>
      <c r="T316" s="35"/>
    </row>
    <row r="317" spans="1:20" s="50" customFormat="1" ht="15" customHeight="1" x14ac:dyDescent="0.25">
      <c r="A317" s="37"/>
      <c r="B317" s="44"/>
      <c r="C317" s="45"/>
      <c r="D317" s="99" t="s">
        <v>624</v>
      </c>
      <c r="E317" s="107" t="s">
        <v>625</v>
      </c>
      <c r="F317" s="170"/>
      <c r="G317" s="207">
        <v>646957.79</v>
      </c>
      <c r="H317" s="232">
        <v>611220.33659999992</v>
      </c>
      <c r="I317" s="232">
        <v>605520.7622</v>
      </c>
      <c r="J317" s="26"/>
      <c r="L317" s="27"/>
      <c r="R317" s="35"/>
      <c r="S317" s="36"/>
      <c r="T317" s="35"/>
    </row>
    <row r="318" spans="1:20" s="50" customFormat="1" ht="15" customHeight="1" x14ac:dyDescent="0.25">
      <c r="A318" s="37"/>
      <c r="B318" s="44"/>
      <c r="C318" s="45"/>
      <c r="D318" s="99" t="s">
        <v>626</v>
      </c>
      <c r="E318" s="107" t="s">
        <v>627</v>
      </c>
      <c r="F318" s="170"/>
      <c r="G318" s="207">
        <v>6596098.1399999997</v>
      </c>
      <c r="H318" s="232">
        <v>5768020.1027999995</v>
      </c>
      <c r="I318" s="232">
        <v>5593981.0841999995</v>
      </c>
      <c r="J318" s="26"/>
      <c r="L318" s="27"/>
      <c r="R318" s="35"/>
      <c r="S318" s="36"/>
      <c r="T318" s="35"/>
    </row>
    <row r="319" spans="1:20" s="50" customFormat="1" ht="15" customHeight="1" x14ac:dyDescent="0.25">
      <c r="A319" s="37" t="s">
        <v>6</v>
      </c>
      <c r="B319" s="44"/>
      <c r="C319" s="45"/>
      <c r="D319" s="99" t="s">
        <v>628</v>
      </c>
      <c r="E319" s="107" t="s">
        <v>629</v>
      </c>
      <c r="F319" s="115">
        <f>F320+F321</f>
        <v>0</v>
      </c>
      <c r="G319" s="208">
        <v>2593401.5699999998</v>
      </c>
      <c r="H319" s="233">
        <v>2589295.4194</v>
      </c>
      <c r="I319" s="233">
        <v>2601235.8895999999</v>
      </c>
      <c r="J319" s="26"/>
      <c r="L319" s="27"/>
      <c r="R319" s="35"/>
      <c r="S319" s="36"/>
      <c r="T319" s="35"/>
    </row>
    <row r="320" spans="1:20" s="82" customFormat="1" ht="15" customHeight="1" x14ac:dyDescent="0.25">
      <c r="A320" s="37"/>
      <c r="B320" s="44"/>
      <c r="C320" s="45"/>
      <c r="D320" s="99" t="s">
        <v>630</v>
      </c>
      <c r="E320" s="112" t="s">
        <v>631</v>
      </c>
      <c r="F320" s="164"/>
      <c r="G320" s="207">
        <v>0</v>
      </c>
      <c r="H320" s="232">
        <v>0</v>
      </c>
      <c r="I320" s="232">
        <v>0</v>
      </c>
      <c r="J320" s="26"/>
      <c r="L320" s="27"/>
      <c r="R320" s="35"/>
      <c r="S320" s="36"/>
      <c r="T320" s="35"/>
    </row>
    <row r="321" spans="1:20" s="82" customFormat="1" ht="15" customHeight="1" x14ac:dyDescent="0.25">
      <c r="A321" s="37"/>
      <c r="B321" s="44"/>
      <c r="C321" s="45"/>
      <c r="D321" s="99" t="s">
        <v>632</v>
      </c>
      <c r="E321" s="112" t="s">
        <v>633</v>
      </c>
      <c r="F321" s="164"/>
      <c r="G321" s="207">
        <v>2593401.5699999998</v>
      </c>
      <c r="H321" s="232">
        <v>2589295.4194</v>
      </c>
      <c r="I321" s="232">
        <v>2601235.8895999999</v>
      </c>
      <c r="J321" s="26"/>
      <c r="L321" s="27"/>
      <c r="R321" s="35"/>
      <c r="S321" s="36"/>
      <c r="T321" s="35"/>
    </row>
    <row r="322" spans="1:20" s="50" customFormat="1" ht="15" customHeight="1" x14ac:dyDescent="0.25">
      <c r="A322" s="37"/>
      <c r="B322" s="44"/>
      <c r="C322" s="45"/>
      <c r="D322" s="99" t="s">
        <v>634</v>
      </c>
      <c r="E322" s="107" t="s">
        <v>635</v>
      </c>
      <c r="F322" s="170"/>
      <c r="G322" s="207">
        <v>0</v>
      </c>
      <c r="H322" s="232">
        <v>0</v>
      </c>
      <c r="I322" s="232">
        <v>0</v>
      </c>
      <c r="J322" s="26"/>
      <c r="L322" s="27"/>
      <c r="R322" s="35"/>
      <c r="S322" s="36"/>
      <c r="T322" s="35"/>
    </row>
    <row r="323" spans="1:20" s="50" customFormat="1" ht="15" customHeight="1" x14ac:dyDescent="0.25">
      <c r="A323" s="37"/>
      <c r="B323" s="44"/>
      <c r="C323" s="45"/>
      <c r="D323" s="99" t="s">
        <v>636</v>
      </c>
      <c r="E323" s="112" t="s">
        <v>637</v>
      </c>
      <c r="F323" s="164"/>
      <c r="G323" s="207">
        <v>5105438.91</v>
      </c>
      <c r="H323" s="232">
        <v>5179072.8882000009</v>
      </c>
      <c r="I323" s="232">
        <v>5223008.5773</v>
      </c>
      <c r="J323" s="26"/>
      <c r="L323" s="27"/>
      <c r="R323" s="35"/>
      <c r="S323" s="36"/>
      <c r="T323" s="35"/>
    </row>
    <row r="324" spans="1:20" s="50" customFormat="1" ht="15" customHeight="1" x14ac:dyDescent="0.25">
      <c r="A324" s="37"/>
      <c r="B324" s="44"/>
      <c r="C324" s="45"/>
      <c r="D324" s="99" t="s">
        <v>638</v>
      </c>
      <c r="E324" s="112" t="s">
        <v>639</v>
      </c>
      <c r="F324" s="164"/>
      <c r="G324" s="207">
        <v>19238.84</v>
      </c>
      <c r="H324" s="232">
        <v>19623.6168</v>
      </c>
      <c r="I324" s="232">
        <v>19816.0052</v>
      </c>
      <c r="J324" s="26"/>
      <c r="L324" s="27"/>
      <c r="R324" s="35"/>
      <c r="S324" s="36"/>
      <c r="T324" s="35"/>
    </row>
    <row r="325" spans="1:20" s="50" customFormat="1" ht="15" customHeight="1" x14ac:dyDescent="0.25">
      <c r="A325" s="37"/>
      <c r="B325" s="44"/>
      <c r="C325" s="45"/>
      <c r="D325" s="99" t="s">
        <v>640</v>
      </c>
      <c r="E325" s="107" t="s">
        <v>641</v>
      </c>
      <c r="F325" s="170"/>
      <c r="G325" s="207">
        <v>442615.02</v>
      </c>
      <c r="H325" s="232">
        <v>451467.32040000003</v>
      </c>
      <c r="I325" s="232">
        <v>455893.4706</v>
      </c>
      <c r="J325" s="26"/>
      <c r="L325" s="27"/>
      <c r="R325" s="35"/>
      <c r="S325" s="36"/>
      <c r="T325" s="35"/>
    </row>
    <row r="326" spans="1:20" s="50" customFormat="1" ht="15" customHeight="1" x14ac:dyDescent="0.25">
      <c r="A326" s="37"/>
      <c r="B326" s="44"/>
      <c r="C326" s="45"/>
      <c r="D326" s="99" t="s">
        <v>642</v>
      </c>
      <c r="E326" s="112" t="s">
        <v>643</v>
      </c>
      <c r="F326" s="164"/>
      <c r="G326" s="207">
        <v>1497242.36</v>
      </c>
      <c r="H326" s="232">
        <v>1527187.2072000001</v>
      </c>
      <c r="I326" s="232">
        <v>1542159.6308000002</v>
      </c>
      <c r="J326" s="26"/>
      <c r="L326" s="27"/>
      <c r="R326" s="35"/>
      <c r="S326" s="36"/>
      <c r="T326" s="35"/>
    </row>
    <row r="327" spans="1:20" s="50" customFormat="1" ht="15" customHeight="1" x14ac:dyDescent="0.25">
      <c r="A327" s="37"/>
      <c r="B327" s="44"/>
      <c r="C327" s="45"/>
      <c r="D327" s="99" t="s">
        <v>644</v>
      </c>
      <c r="E327" s="112" t="s">
        <v>645</v>
      </c>
      <c r="F327" s="164"/>
      <c r="G327" s="207">
        <v>2993648.52</v>
      </c>
      <c r="H327" s="232">
        <v>3053521.4904</v>
      </c>
      <c r="I327" s="232">
        <v>3083457.9756</v>
      </c>
      <c r="J327" s="26"/>
      <c r="L327" s="27"/>
      <c r="R327" s="35"/>
      <c r="S327" s="36"/>
      <c r="T327" s="35"/>
    </row>
    <row r="328" spans="1:20" s="50" customFormat="1" ht="15" customHeight="1" x14ac:dyDescent="0.25">
      <c r="A328" s="37"/>
      <c r="B328" s="44"/>
      <c r="C328" s="45"/>
      <c r="D328" s="99" t="s">
        <v>646</v>
      </c>
      <c r="E328" s="107" t="s">
        <v>647</v>
      </c>
      <c r="F328" s="170"/>
      <c r="G328" s="207">
        <v>1763961.75</v>
      </c>
      <c r="H328" s="232">
        <v>1799240.9849999999</v>
      </c>
      <c r="I328" s="232">
        <v>1816880.6025</v>
      </c>
      <c r="J328" s="26"/>
      <c r="L328" s="27"/>
      <c r="R328" s="35"/>
      <c r="S328" s="36"/>
      <c r="T328" s="35"/>
    </row>
    <row r="329" spans="1:20" s="50" customFormat="1" ht="15" customHeight="1" x14ac:dyDescent="0.25">
      <c r="A329" s="37" t="s">
        <v>6</v>
      </c>
      <c r="B329" s="44"/>
      <c r="C329" s="45"/>
      <c r="D329" s="99" t="s">
        <v>648</v>
      </c>
      <c r="E329" s="107" t="s">
        <v>649</v>
      </c>
      <c r="F329" s="115">
        <f>+F330+F331</f>
        <v>0</v>
      </c>
      <c r="G329" s="208">
        <v>2230407.75</v>
      </c>
      <c r="H329" s="233">
        <v>2297319.9825000004</v>
      </c>
      <c r="I329" s="233">
        <v>2317319.9825000004</v>
      </c>
      <c r="J329" s="26"/>
      <c r="L329" s="27"/>
      <c r="R329" s="35"/>
      <c r="S329" s="36"/>
      <c r="T329" s="35"/>
    </row>
    <row r="330" spans="1:20" s="50" customFormat="1" ht="15" customHeight="1" x14ac:dyDescent="0.25">
      <c r="A330" s="37"/>
      <c r="B330" s="44"/>
      <c r="C330" s="45"/>
      <c r="D330" s="101" t="s">
        <v>650</v>
      </c>
      <c r="E330" s="112" t="s">
        <v>651</v>
      </c>
      <c r="F330" s="164"/>
      <c r="G330" s="207">
        <v>2151002.62</v>
      </c>
      <c r="H330" s="232">
        <v>2215532.6986000002</v>
      </c>
      <c r="I330" s="232">
        <v>2235532.6986000002</v>
      </c>
      <c r="J330" s="26"/>
      <c r="L330" s="27"/>
      <c r="R330" s="35"/>
      <c r="S330" s="36"/>
      <c r="T330" s="35"/>
    </row>
    <row r="331" spans="1:20" s="50" customFormat="1" ht="15" customHeight="1" x14ac:dyDescent="0.25">
      <c r="A331" s="37"/>
      <c r="B331" s="44"/>
      <c r="C331" s="45"/>
      <c r="D331" s="101" t="s">
        <v>652</v>
      </c>
      <c r="E331" s="112" t="s">
        <v>653</v>
      </c>
      <c r="F331" s="164"/>
      <c r="G331" s="207">
        <v>79405.13</v>
      </c>
      <c r="H331" s="232">
        <v>81787.283900000009</v>
      </c>
      <c r="I331" s="232">
        <v>81787.283900000009</v>
      </c>
      <c r="J331" s="26"/>
      <c r="L331" s="27"/>
      <c r="R331" s="35"/>
      <c r="S331" s="36"/>
      <c r="T331" s="35"/>
    </row>
    <row r="332" spans="1:20" s="50" customFormat="1" ht="15" customHeight="1" x14ac:dyDescent="0.25">
      <c r="A332" s="37" t="s">
        <v>6</v>
      </c>
      <c r="B332" s="44"/>
      <c r="C332" s="45"/>
      <c r="D332" s="99" t="s">
        <v>654</v>
      </c>
      <c r="E332" s="107" t="s">
        <v>655</v>
      </c>
      <c r="F332" s="115">
        <f>SUM(F333:F335)</f>
        <v>0</v>
      </c>
      <c r="G332" s="208">
        <v>14971222.75</v>
      </c>
      <c r="H332" s="233">
        <v>15094039.761</v>
      </c>
      <c r="I332" s="233">
        <v>15301319.309300002</v>
      </c>
      <c r="J332" s="26"/>
      <c r="L332" s="27"/>
      <c r="R332" s="35"/>
      <c r="S332" s="36"/>
      <c r="T332" s="35"/>
    </row>
    <row r="333" spans="1:20" s="50" customFormat="1" ht="15" customHeight="1" x14ac:dyDescent="0.25">
      <c r="A333" s="37"/>
      <c r="B333" s="44" t="s">
        <v>42</v>
      </c>
      <c r="C333" s="45"/>
      <c r="D333" s="101" t="s">
        <v>656</v>
      </c>
      <c r="E333" s="112" t="s">
        <v>657</v>
      </c>
      <c r="F333" s="164"/>
      <c r="G333" s="207">
        <v>163049.82999999999</v>
      </c>
      <c r="H333" s="232">
        <v>166310.8266</v>
      </c>
      <c r="I333" s="232">
        <v>167941.32489999998</v>
      </c>
      <c r="J333" s="26"/>
      <c r="L333" s="27"/>
      <c r="R333" s="35"/>
      <c r="S333" s="36"/>
      <c r="T333" s="35"/>
    </row>
    <row r="334" spans="1:20" s="50" customFormat="1" ht="15" customHeight="1" x14ac:dyDescent="0.25">
      <c r="A334" s="37"/>
      <c r="B334" s="44"/>
      <c r="C334" s="45"/>
      <c r="D334" s="101" t="s">
        <v>658</v>
      </c>
      <c r="E334" s="112" t="s">
        <v>659</v>
      </c>
      <c r="F334" s="164"/>
      <c r="G334" s="207">
        <v>0</v>
      </c>
      <c r="H334" s="232">
        <v>0</v>
      </c>
      <c r="I334" s="232">
        <v>0</v>
      </c>
      <c r="J334" s="26"/>
      <c r="L334" s="27"/>
      <c r="R334" s="35"/>
      <c r="S334" s="36"/>
      <c r="T334" s="35"/>
    </row>
    <row r="335" spans="1:20" s="50" customFormat="1" ht="15" customHeight="1" x14ac:dyDescent="0.25">
      <c r="A335" s="37"/>
      <c r="B335" s="44"/>
      <c r="C335" s="45"/>
      <c r="D335" s="101" t="s">
        <v>660</v>
      </c>
      <c r="E335" s="112" t="s">
        <v>661</v>
      </c>
      <c r="F335" s="164"/>
      <c r="G335" s="207">
        <v>14808172.92</v>
      </c>
      <c r="H335" s="232">
        <v>14927728.9344</v>
      </c>
      <c r="I335" s="232">
        <v>15133377.984400002</v>
      </c>
      <c r="J335" s="26"/>
      <c r="L335" s="27"/>
      <c r="R335" s="35"/>
      <c r="S335" s="36"/>
      <c r="T335" s="35"/>
    </row>
    <row r="336" spans="1:20" s="50" customFormat="1" ht="15" customHeight="1" x14ac:dyDescent="0.25">
      <c r="A336" s="37" t="s">
        <v>6</v>
      </c>
      <c r="B336" s="44"/>
      <c r="C336" s="45"/>
      <c r="D336" s="97" t="s">
        <v>662</v>
      </c>
      <c r="E336" s="110" t="s">
        <v>663</v>
      </c>
      <c r="F336" s="111">
        <f>SUM(F337:F339)+F345</f>
        <v>0</v>
      </c>
      <c r="G336" s="220">
        <v>113171.53</v>
      </c>
      <c r="H336" s="246">
        <v>113171.53</v>
      </c>
      <c r="I336" s="246">
        <v>113171.53</v>
      </c>
      <c r="J336" s="26"/>
      <c r="L336" s="27"/>
      <c r="R336" s="35"/>
      <c r="S336" s="36"/>
      <c r="T336" s="35"/>
    </row>
    <row r="337" spans="1:20" s="50" customFormat="1" ht="15" customHeight="1" x14ac:dyDescent="0.25">
      <c r="A337" s="37"/>
      <c r="B337" s="44" t="s">
        <v>42</v>
      </c>
      <c r="C337" s="45"/>
      <c r="D337" s="99" t="s">
        <v>664</v>
      </c>
      <c r="E337" s="107" t="s">
        <v>665</v>
      </c>
      <c r="F337" s="170"/>
      <c r="G337" s="207">
        <v>0</v>
      </c>
      <c r="H337" s="232">
        <v>0</v>
      </c>
      <c r="I337" s="232">
        <v>0</v>
      </c>
      <c r="J337" s="26"/>
      <c r="L337" s="27"/>
      <c r="R337" s="35"/>
      <c r="S337" s="36"/>
      <c r="T337" s="35"/>
    </row>
    <row r="338" spans="1:20" s="50" customFormat="1" ht="15" customHeight="1" x14ac:dyDescent="0.25">
      <c r="A338" s="37"/>
      <c r="B338" s="44"/>
      <c r="C338" s="45"/>
      <c r="D338" s="99" t="s">
        <v>666</v>
      </c>
      <c r="E338" s="107" t="s">
        <v>667</v>
      </c>
      <c r="F338" s="170"/>
      <c r="G338" s="207">
        <v>0</v>
      </c>
      <c r="H338" s="232">
        <v>0</v>
      </c>
      <c r="I338" s="232">
        <v>0</v>
      </c>
      <c r="J338" s="26"/>
      <c r="L338" s="27"/>
      <c r="R338" s="35"/>
      <c r="S338" s="36"/>
      <c r="T338" s="35"/>
    </row>
    <row r="339" spans="1:20" s="50" customFormat="1" ht="15" customHeight="1" x14ac:dyDescent="0.25">
      <c r="A339" s="37" t="s">
        <v>6</v>
      </c>
      <c r="B339" s="44"/>
      <c r="C339" s="45"/>
      <c r="D339" s="99" t="s">
        <v>668</v>
      </c>
      <c r="E339" s="107" t="s">
        <v>669</v>
      </c>
      <c r="F339" s="115">
        <f>SUM(F340:F345)</f>
        <v>0</v>
      </c>
      <c r="G339" s="208">
        <v>113171.53</v>
      </c>
      <c r="H339" s="233">
        <v>113171.53</v>
      </c>
      <c r="I339" s="233">
        <v>113171.53</v>
      </c>
      <c r="J339" s="26"/>
      <c r="L339" s="27"/>
      <c r="R339" s="35"/>
      <c r="S339" s="36"/>
      <c r="T339" s="35"/>
    </row>
    <row r="340" spans="1:20" s="50" customFormat="1" ht="15" customHeight="1" x14ac:dyDescent="0.25">
      <c r="A340" s="37"/>
      <c r="B340" s="44"/>
      <c r="C340" s="45"/>
      <c r="D340" s="101" t="s">
        <v>670</v>
      </c>
      <c r="E340" s="112" t="s">
        <v>671</v>
      </c>
      <c r="F340" s="164"/>
      <c r="G340" s="207">
        <v>0</v>
      </c>
      <c r="H340" s="232">
        <v>0</v>
      </c>
      <c r="I340" s="232">
        <v>0</v>
      </c>
      <c r="J340" s="26"/>
      <c r="L340" s="27"/>
      <c r="R340" s="35"/>
      <c r="S340" s="36"/>
      <c r="T340" s="35"/>
    </row>
    <row r="341" spans="1:20" s="50" customFormat="1" ht="15" customHeight="1" x14ac:dyDescent="0.25">
      <c r="A341" s="37"/>
      <c r="B341" s="44"/>
      <c r="C341" s="45"/>
      <c r="D341" s="101" t="s">
        <v>672</v>
      </c>
      <c r="E341" s="112" t="s">
        <v>673</v>
      </c>
      <c r="F341" s="164"/>
      <c r="G341" s="207">
        <v>113171.53</v>
      </c>
      <c r="H341" s="232">
        <v>113171.53</v>
      </c>
      <c r="I341" s="232">
        <v>113171.53</v>
      </c>
      <c r="J341" s="26"/>
      <c r="L341" s="27"/>
      <c r="R341" s="35"/>
      <c r="S341" s="36"/>
      <c r="T341" s="35"/>
    </row>
    <row r="342" spans="1:20" s="50" customFormat="1" ht="15" customHeight="1" x14ac:dyDescent="0.25">
      <c r="A342" s="37"/>
      <c r="B342" s="44"/>
      <c r="C342" s="45"/>
      <c r="D342" s="101" t="s">
        <v>674</v>
      </c>
      <c r="E342" s="112" t="s">
        <v>675</v>
      </c>
      <c r="F342" s="164"/>
      <c r="G342" s="207">
        <v>0</v>
      </c>
      <c r="H342" s="232">
        <v>0</v>
      </c>
      <c r="I342" s="232">
        <v>0</v>
      </c>
      <c r="J342" s="26"/>
      <c r="L342" s="27"/>
      <c r="R342" s="35"/>
      <c r="S342" s="36"/>
      <c r="T342" s="35"/>
    </row>
    <row r="343" spans="1:20" s="50" customFormat="1" ht="15" customHeight="1" x14ac:dyDescent="0.25">
      <c r="A343" s="37"/>
      <c r="B343" s="44"/>
      <c r="C343" s="45"/>
      <c r="D343" s="101" t="s">
        <v>676</v>
      </c>
      <c r="E343" s="112" t="s">
        <v>677</v>
      </c>
      <c r="F343" s="164"/>
      <c r="G343" s="207">
        <v>0</v>
      </c>
      <c r="H343" s="232">
        <v>0</v>
      </c>
      <c r="I343" s="232">
        <v>0</v>
      </c>
      <c r="J343" s="26"/>
      <c r="L343" s="27"/>
      <c r="R343" s="35"/>
      <c r="S343" s="36"/>
      <c r="T343" s="35"/>
    </row>
    <row r="344" spans="1:20" s="50" customFormat="1" ht="15" customHeight="1" x14ac:dyDescent="0.25">
      <c r="A344" s="37"/>
      <c r="B344" s="44"/>
      <c r="C344" s="45"/>
      <c r="D344" s="101" t="s">
        <v>678</v>
      </c>
      <c r="E344" s="112" t="s">
        <v>679</v>
      </c>
      <c r="F344" s="164"/>
      <c r="G344" s="207">
        <v>0</v>
      </c>
      <c r="H344" s="232">
        <v>0</v>
      </c>
      <c r="I344" s="232">
        <v>0</v>
      </c>
      <c r="J344" s="26"/>
      <c r="L344" s="27"/>
      <c r="R344" s="35"/>
      <c r="S344" s="36"/>
      <c r="T344" s="35"/>
    </row>
    <row r="345" spans="1:20" s="82" customFormat="1" ht="15" customHeight="1" x14ac:dyDescent="0.25">
      <c r="A345" s="37"/>
      <c r="B345" s="44"/>
      <c r="C345" s="45"/>
      <c r="D345" s="101" t="s">
        <v>680</v>
      </c>
      <c r="E345" s="112" t="s">
        <v>681</v>
      </c>
      <c r="F345" s="164"/>
      <c r="G345" s="207">
        <v>0</v>
      </c>
      <c r="H345" s="232">
        <v>0</v>
      </c>
      <c r="I345" s="232">
        <v>0</v>
      </c>
      <c r="J345" s="26"/>
      <c r="L345" s="27"/>
      <c r="R345" s="35"/>
      <c r="S345" s="36"/>
      <c r="T345" s="35"/>
    </row>
    <row r="346" spans="1:20" s="50" customFormat="1" ht="15" customHeight="1" x14ac:dyDescent="0.25">
      <c r="A346" s="37" t="s">
        <v>6</v>
      </c>
      <c r="B346" s="44"/>
      <c r="C346" s="45"/>
      <c r="D346" s="99" t="s">
        <v>682</v>
      </c>
      <c r="E346" s="107" t="s">
        <v>683</v>
      </c>
      <c r="F346" s="115">
        <f>SUM(F347:F349)</f>
        <v>0</v>
      </c>
      <c r="G346" s="208">
        <v>0</v>
      </c>
      <c r="H346" s="233">
        <v>0</v>
      </c>
      <c r="I346" s="233">
        <v>0</v>
      </c>
      <c r="J346" s="26"/>
      <c r="L346" s="27"/>
      <c r="R346" s="35"/>
      <c r="S346" s="36"/>
      <c r="T346" s="35"/>
    </row>
    <row r="347" spans="1:20" s="50" customFormat="1" ht="15" customHeight="1" x14ac:dyDescent="0.25">
      <c r="A347" s="37"/>
      <c r="B347" s="44" t="s">
        <v>42</v>
      </c>
      <c r="C347" s="45"/>
      <c r="D347" s="101" t="s">
        <v>684</v>
      </c>
      <c r="E347" s="112" t="s">
        <v>685</v>
      </c>
      <c r="F347" s="164"/>
      <c r="G347" s="207">
        <v>0</v>
      </c>
      <c r="H347" s="232">
        <v>0</v>
      </c>
      <c r="I347" s="232">
        <v>0</v>
      </c>
      <c r="J347" s="26"/>
      <c r="L347" s="27"/>
      <c r="R347" s="35"/>
      <c r="S347" s="36"/>
      <c r="T347" s="35"/>
    </row>
    <row r="348" spans="1:20" s="50" customFormat="1" ht="15" customHeight="1" x14ac:dyDescent="0.25">
      <c r="A348" s="37"/>
      <c r="B348" s="44"/>
      <c r="C348" s="45"/>
      <c r="D348" s="101" t="s">
        <v>686</v>
      </c>
      <c r="E348" s="112" t="s">
        <v>687</v>
      </c>
      <c r="F348" s="164"/>
      <c r="G348" s="207">
        <v>0</v>
      </c>
      <c r="H348" s="232">
        <v>0</v>
      </c>
      <c r="I348" s="232">
        <v>0</v>
      </c>
      <c r="J348" s="26"/>
      <c r="L348" s="27"/>
      <c r="R348" s="35"/>
      <c r="S348" s="36"/>
      <c r="T348" s="35"/>
    </row>
    <row r="349" spans="1:20" s="50" customFormat="1" ht="15" customHeight="1" x14ac:dyDescent="0.25">
      <c r="A349" s="37"/>
      <c r="B349" s="44" t="s">
        <v>136</v>
      </c>
      <c r="C349" s="45"/>
      <c r="D349" s="101" t="s">
        <v>688</v>
      </c>
      <c r="E349" s="112" t="s">
        <v>689</v>
      </c>
      <c r="F349" s="164"/>
      <c r="G349" s="207">
        <v>0</v>
      </c>
      <c r="H349" s="232">
        <v>0</v>
      </c>
      <c r="I349" s="232">
        <v>0</v>
      </c>
      <c r="J349" s="26"/>
      <c r="L349" s="27"/>
      <c r="R349" s="35"/>
      <c r="S349" s="36"/>
      <c r="T349" s="35"/>
    </row>
    <row r="350" spans="1:20" s="50" customFormat="1" ht="15" customHeight="1" x14ac:dyDescent="0.25">
      <c r="A350" s="37" t="s">
        <v>6</v>
      </c>
      <c r="B350" s="44"/>
      <c r="C350" s="45"/>
      <c r="D350" s="97" t="s">
        <v>690</v>
      </c>
      <c r="E350" s="110" t="s">
        <v>691</v>
      </c>
      <c r="F350" s="111">
        <f>SUM(F351:F352)</f>
        <v>0</v>
      </c>
      <c r="G350" s="220">
        <v>289663.34999999998</v>
      </c>
      <c r="H350" s="246">
        <v>295456.61699999997</v>
      </c>
      <c r="I350" s="246">
        <v>298353.25049999997</v>
      </c>
      <c r="J350" s="26"/>
      <c r="L350" s="27"/>
      <c r="R350" s="35"/>
      <c r="S350" s="36"/>
      <c r="T350" s="35"/>
    </row>
    <row r="351" spans="1:20" s="50" customFormat="1" ht="15" customHeight="1" x14ac:dyDescent="0.25">
      <c r="A351" s="37"/>
      <c r="B351" s="44"/>
      <c r="C351" s="45"/>
      <c r="D351" s="99" t="s">
        <v>692</v>
      </c>
      <c r="E351" s="107" t="s">
        <v>693</v>
      </c>
      <c r="F351" s="170"/>
      <c r="G351" s="207">
        <v>1772.79</v>
      </c>
      <c r="H351" s="232">
        <v>1808.2457999999999</v>
      </c>
      <c r="I351" s="232">
        <v>1825.9737</v>
      </c>
      <c r="J351" s="26"/>
      <c r="L351" s="27"/>
      <c r="R351" s="35"/>
      <c r="S351" s="36"/>
      <c r="T351" s="35"/>
    </row>
    <row r="352" spans="1:20" s="50" customFormat="1" ht="15" customHeight="1" x14ac:dyDescent="0.25">
      <c r="A352" s="37"/>
      <c r="B352" s="44"/>
      <c r="C352" s="45"/>
      <c r="D352" s="99" t="s">
        <v>694</v>
      </c>
      <c r="E352" s="107" t="s">
        <v>695</v>
      </c>
      <c r="F352" s="170"/>
      <c r="G352" s="207">
        <v>287890.56</v>
      </c>
      <c r="H352" s="232">
        <v>293648.37119999999</v>
      </c>
      <c r="I352" s="232">
        <v>296527.27679999999</v>
      </c>
      <c r="J352" s="26"/>
      <c r="L352" s="27"/>
      <c r="R352" s="35"/>
      <c r="S352" s="36"/>
      <c r="T352" s="35"/>
    </row>
    <row r="353" spans="1:20" s="50" customFormat="1" ht="15" customHeight="1" x14ac:dyDescent="0.25">
      <c r="A353" s="37" t="s">
        <v>6</v>
      </c>
      <c r="B353" s="44"/>
      <c r="C353" s="45"/>
      <c r="D353" s="95" t="s">
        <v>696</v>
      </c>
      <c r="E353" s="116" t="s">
        <v>697</v>
      </c>
      <c r="F353" s="65">
        <f>SUM(F354:F360)</f>
        <v>0</v>
      </c>
      <c r="G353" s="212">
        <v>6356725.4000000004</v>
      </c>
      <c r="H353" s="237">
        <v>6229946.6356000006</v>
      </c>
      <c r="I353" s="237">
        <v>6516088.2144999988</v>
      </c>
      <c r="J353" s="26"/>
      <c r="L353" s="27"/>
      <c r="R353" s="35"/>
      <c r="S353" s="36"/>
      <c r="T353" s="35"/>
    </row>
    <row r="354" spans="1:20" s="50" customFormat="1" ht="15" customHeight="1" x14ac:dyDescent="0.25">
      <c r="A354" s="37"/>
      <c r="B354" s="44"/>
      <c r="C354" s="45"/>
      <c r="D354" s="97" t="s">
        <v>698</v>
      </c>
      <c r="E354" s="108" t="s">
        <v>699</v>
      </c>
      <c r="F354" s="168"/>
      <c r="G354" s="213">
        <v>2090559.66</v>
      </c>
      <c r="H354" s="238">
        <v>2002393.8955999999</v>
      </c>
      <c r="I354" s="238">
        <v>2084880.4374999998</v>
      </c>
      <c r="J354" s="26"/>
      <c r="L354" s="27"/>
      <c r="R354" s="35"/>
      <c r="S354" s="36"/>
      <c r="T354" s="35"/>
    </row>
    <row r="355" spans="1:20" s="50" customFormat="1" ht="15" customHeight="1" x14ac:dyDescent="0.25">
      <c r="A355" s="37"/>
      <c r="B355" s="44"/>
      <c r="C355" s="45"/>
      <c r="D355" s="97" t="s">
        <v>700</v>
      </c>
      <c r="E355" s="108" t="s">
        <v>701</v>
      </c>
      <c r="F355" s="168"/>
      <c r="G355" s="213">
        <v>1096310.8899999999</v>
      </c>
      <c r="H355" s="238">
        <v>1096310.8899999999</v>
      </c>
      <c r="I355" s="238">
        <v>1151126.4345</v>
      </c>
      <c r="J355" s="26"/>
      <c r="L355" s="27"/>
      <c r="R355" s="35"/>
      <c r="S355" s="36"/>
      <c r="T355" s="35"/>
    </row>
    <row r="356" spans="1:20" s="50" customFormat="1" ht="15" customHeight="1" x14ac:dyDescent="0.25">
      <c r="A356" s="37"/>
      <c r="B356" s="44"/>
      <c r="C356" s="45"/>
      <c r="D356" s="97" t="s">
        <v>702</v>
      </c>
      <c r="E356" s="108" t="s">
        <v>703</v>
      </c>
      <c r="F356" s="168"/>
      <c r="G356" s="213">
        <v>2966593.53</v>
      </c>
      <c r="H356" s="238">
        <v>2927980.53</v>
      </c>
      <c r="I356" s="238">
        <v>3066656.9564999999</v>
      </c>
      <c r="J356" s="26"/>
      <c r="L356" s="27"/>
      <c r="R356" s="35"/>
      <c r="S356" s="36"/>
      <c r="T356" s="35"/>
    </row>
    <row r="357" spans="1:20" s="50" customFormat="1" ht="15" customHeight="1" x14ac:dyDescent="0.25">
      <c r="A357" s="37"/>
      <c r="B357" s="44"/>
      <c r="C357" s="45"/>
      <c r="D357" s="97" t="s">
        <v>704</v>
      </c>
      <c r="E357" s="108" t="s">
        <v>705</v>
      </c>
      <c r="F357" s="168"/>
      <c r="G357" s="213">
        <v>34818.25</v>
      </c>
      <c r="H357" s="238">
        <v>34818.25</v>
      </c>
      <c r="I357" s="238">
        <v>36559.162499999999</v>
      </c>
      <c r="J357" s="26"/>
      <c r="L357" s="27"/>
      <c r="R357" s="35"/>
      <c r="S357" s="36"/>
      <c r="T357" s="35"/>
    </row>
    <row r="358" spans="1:20" s="50" customFormat="1" ht="15" customHeight="1" x14ac:dyDescent="0.25">
      <c r="A358" s="37"/>
      <c r="B358" s="44"/>
      <c r="C358" s="45"/>
      <c r="D358" s="97" t="s">
        <v>706</v>
      </c>
      <c r="E358" s="108" t="s">
        <v>707</v>
      </c>
      <c r="F358" s="168"/>
      <c r="G358" s="213">
        <v>158404.9</v>
      </c>
      <c r="H358" s="238">
        <v>158404.9</v>
      </c>
      <c r="I358" s="238">
        <v>166325.14499999999</v>
      </c>
      <c r="J358" s="26"/>
      <c r="L358" s="27"/>
      <c r="R358" s="35"/>
      <c r="S358" s="36"/>
      <c r="T358" s="35"/>
    </row>
    <row r="359" spans="1:20" s="50" customFormat="1" ht="15" customHeight="1" x14ac:dyDescent="0.25">
      <c r="A359" s="37"/>
      <c r="B359" s="44"/>
      <c r="C359" s="45"/>
      <c r="D359" s="97" t="s">
        <v>708</v>
      </c>
      <c r="E359" s="108" t="s">
        <v>709</v>
      </c>
      <c r="F359" s="168"/>
      <c r="G359" s="213">
        <v>10038.17</v>
      </c>
      <c r="H359" s="238">
        <v>10038.17</v>
      </c>
      <c r="I359" s="238">
        <v>10540.0785</v>
      </c>
      <c r="J359" s="26"/>
      <c r="L359" s="27"/>
      <c r="R359" s="35"/>
      <c r="S359" s="36"/>
      <c r="T359" s="35"/>
    </row>
    <row r="360" spans="1:20" s="50" customFormat="1" ht="15" customHeight="1" x14ac:dyDescent="0.25">
      <c r="A360" s="117"/>
      <c r="B360" s="118" t="s">
        <v>42</v>
      </c>
      <c r="C360" s="119"/>
      <c r="D360" s="97" t="s">
        <v>710</v>
      </c>
      <c r="E360" s="108" t="s">
        <v>711</v>
      </c>
      <c r="F360" s="168"/>
      <c r="G360" s="213">
        <v>0</v>
      </c>
      <c r="H360" s="238">
        <v>0</v>
      </c>
      <c r="I360" s="238">
        <v>0</v>
      </c>
      <c r="J360" s="26"/>
      <c r="L360" s="27"/>
      <c r="R360" s="35"/>
      <c r="S360" s="36"/>
      <c r="T360" s="35"/>
    </row>
    <row r="361" spans="1:20" s="50" customFormat="1" ht="15" customHeight="1" x14ac:dyDescent="0.25">
      <c r="A361" s="37" t="s">
        <v>6</v>
      </c>
      <c r="B361" s="44"/>
      <c r="C361" s="45"/>
      <c r="D361" s="95" t="s">
        <v>712</v>
      </c>
      <c r="E361" s="116" t="s">
        <v>713</v>
      </c>
      <c r="F361" s="65">
        <f>+F362+F363+F366+F369+F370</f>
        <v>0</v>
      </c>
      <c r="G361" s="212">
        <v>3966259.0799999996</v>
      </c>
      <c r="H361" s="237">
        <v>3926348.5956000001</v>
      </c>
      <c r="I361" s="237">
        <v>3936202.2698999997</v>
      </c>
      <c r="J361" s="26"/>
      <c r="L361" s="27"/>
      <c r="R361" s="35"/>
      <c r="S361" s="36"/>
      <c r="T361" s="35"/>
    </row>
    <row r="362" spans="1:20" s="50" customFormat="1" ht="15" customHeight="1" x14ac:dyDescent="0.25">
      <c r="A362" s="37"/>
      <c r="B362" s="44"/>
      <c r="C362" s="45"/>
      <c r="D362" s="97" t="s">
        <v>714</v>
      </c>
      <c r="E362" s="108" t="s">
        <v>715</v>
      </c>
      <c r="F362" s="168"/>
      <c r="G362" s="213">
        <v>422694.29</v>
      </c>
      <c r="H362" s="238">
        <v>431148.17579999997</v>
      </c>
      <c r="I362" s="238">
        <v>435375.11869999999</v>
      </c>
      <c r="J362" s="26"/>
      <c r="L362" s="27"/>
      <c r="R362" s="35"/>
      <c r="S362" s="36"/>
      <c r="T362" s="35"/>
    </row>
    <row r="363" spans="1:20" s="50" customFormat="1" ht="15" customHeight="1" x14ac:dyDescent="0.25">
      <c r="A363" s="37" t="s">
        <v>6</v>
      </c>
      <c r="B363" s="44"/>
      <c r="C363" s="45"/>
      <c r="D363" s="97" t="s">
        <v>716</v>
      </c>
      <c r="E363" s="108" t="s">
        <v>717</v>
      </c>
      <c r="F363" s="78">
        <f>+F364+F365</f>
        <v>0</v>
      </c>
      <c r="G363" s="211">
        <v>3543564.7899999996</v>
      </c>
      <c r="H363" s="236">
        <v>3495200.4198000003</v>
      </c>
      <c r="I363" s="236">
        <v>3500827.1511999997</v>
      </c>
      <c r="J363" s="26"/>
      <c r="L363" s="27"/>
      <c r="R363" s="35"/>
      <c r="S363" s="36"/>
      <c r="T363" s="35"/>
    </row>
    <row r="364" spans="1:20" s="50" customFormat="1" ht="15" customHeight="1" x14ac:dyDescent="0.25">
      <c r="A364" s="37"/>
      <c r="B364" s="44"/>
      <c r="C364" s="45"/>
      <c r="D364" s="99" t="s">
        <v>718</v>
      </c>
      <c r="E364" s="110" t="s">
        <v>719</v>
      </c>
      <c r="F364" s="177"/>
      <c r="G364" s="221">
        <v>3295644.7199999997</v>
      </c>
      <c r="H364" s="247">
        <v>3242321.9484000001</v>
      </c>
      <c r="I364" s="247">
        <v>3245469.4790999996</v>
      </c>
      <c r="J364" s="26"/>
      <c r="L364" s="27"/>
      <c r="R364" s="35"/>
      <c r="S364" s="36"/>
      <c r="T364" s="35"/>
    </row>
    <row r="365" spans="1:20" s="50" customFormat="1" ht="15" customHeight="1" x14ac:dyDescent="0.25">
      <c r="A365" s="37"/>
      <c r="B365" s="44"/>
      <c r="C365" s="45"/>
      <c r="D365" s="99" t="s">
        <v>720</v>
      </c>
      <c r="E365" s="110" t="s">
        <v>721</v>
      </c>
      <c r="F365" s="177"/>
      <c r="G365" s="221">
        <v>247920.07</v>
      </c>
      <c r="H365" s="247">
        <v>252878.47139999998</v>
      </c>
      <c r="I365" s="247">
        <v>255357.6721</v>
      </c>
      <c r="J365" s="26"/>
      <c r="L365" s="27"/>
      <c r="R365" s="35"/>
      <c r="S365" s="36"/>
      <c r="T365" s="35"/>
    </row>
    <row r="366" spans="1:20" s="50" customFormat="1" ht="15" customHeight="1" x14ac:dyDescent="0.25">
      <c r="A366" s="37" t="s">
        <v>6</v>
      </c>
      <c r="B366" s="44"/>
      <c r="C366" s="45"/>
      <c r="D366" s="97" t="s">
        <v>722</v>
      </c>
      <c r="E366" s="108" t="s">
        <v>723</v>
      </c>
      <c r="F366" s="42">
        <f>+F367+F368</f>
        <v>0</v>
      </c>
      <c r="G366" s="205">
        <v>0</v>
      </c>
      <c r="H366" s="230">
        <v>0</v>
      </c>
      <c r="I366" s="230">
        <v>0</v>
      </c>
      <c r="J366" s="26"/>
      <c r="L366" s="27"/>
      <c r="R366" s="35"/>
      <c r="S366" s="36"/>
      <c r="T366" s="35"/>
    </row>
    <row r="367" spans="1:20" s="50" customFormat="1" ht="15" customHeight="1" x14ac:dyDescent="0.25">
      <c r="A367" s="37"/>
      <c r="B367" s="44"/>
      <c r="C367" s="45"/>
      <c r="D367" s="99" t="s">
        <v>724</v>
      </c>
      <c r="E367" s="110" t="s">
        <v>725</v>
      </c>
      <c r="F367" s="177"/>
      <c r="G367" s="221">
        <v>0</v>
      </c>
      <c r="H367" s="247">
        <v>0</v>
      </c>
      <c r="I367" s="247">
        <v>0</v>
      </c>
      <c r="J367" s="26"/>
      <c r="L367" s="27"/>
      <c r="R367" s="35"/>
      <c r="S367" s="36"/>
      <c r="T367" s="35"/>
    </row>
    <row r="368" spans="1:20" s="50" customFormat="1" ht="15" customHeight="1" x14ac:dyDescent="0.25">
      <c r="A368" s="37"/>
      <c r="B368" s="44"/>
      <c r="C368" s="45"/>
      <c r="D368" s="99" t="s">
        <v>726</v>
      </c>
      <c r="E368" s="110" t="s">
        <v>727</v>
      </c>
      <c r="F368" s="177"/>
      <c r="G368" s="221">
        <v>0</v>
      </c>
      <c r="H368" s="247">
        <v>0</v>
      </c>
      <c r="I368" s="247">
        <v>0</v>
      </c>
      <c r="J368" s="26"/>
      <c r="L368" s="27"/>
      <c r="R368" s="35"/>
      <c r="S368" s="36"/>
      <c r="T368" s="35"/>
    </row>
    <row r="369" spans="1:20" s="17" customFormat="1" ht="15" customHeight="1" x14ac:dyDescent="0.25">
      <c r="A369" s="59"/>
      <c r="B369" s="60"/>
      <c r="C369" s="61"/>
      <c r="D369" s="97" t="s">
        <v>728</v>
      </c>
      <c r="E369" s="108" t="s">
        <v>729</v>
      </c>
      <c r="F369" s="168"/>
      <c r="G369" s="213">
        <v>0</v>
      </c>
      <c r="H369" s="238">
        <v>0</v>
      </c>
      <c r="I369" s="238">
        <v>0</v>
      </c>
      <c r="J369" s="26"/>
      <c r="L369" s="27"/>
      <c r="R369" s="35"/>
      <c r="S369" s="36"/>
      <c r="T369" s="35"/>
    </row>
    <row r="370" spans="1:20" s="17" customFormat="1" ht="15" customHeight="1" x14ac:dyDescent="0.25">
      <c r="A370" s="120"/>
      <c r="B370" s="121" t="s">
        <v>42</v>
      </c>
      <c r="C370" s="122"/>
      <c r="D370" s="97" t="s">
        <v>730</v>
      </c>
      <c r="E370" s="108" t="s">
        <v>731</v>
      </c>
      <c r="F370" s="168"/>
      <c r="G370" s="213">
        <v>0</v>
      </c>
      <c r="H370" s="238">
        <v>0</v>
      </c>
      <c r="I370" s="238">
        <v>0</v>
      </c>
      <c r="J370" s="26"/>
      <c r="L370" s="27"/>
      <c r="R370" s="35"/>
      <c r="S370" s="36"/>
      <c r="T370" s="35"/>
    </row>
    <row r="371" spans="1:20" s="50" customFormat="1" ht="15" customHeight="1" x14ac:dyDescent="0.25">
      <c r="A371" s="37" t="s">
        <v>6</v>
      </c>
      <c r="B371" s="44"/>
      <c r="C371" s="45"/>
      <c r="D371" s="123" t="s">
        <v>732</v>
      </c>
      <c r="E371" s="124" t="s">
        <v>733</v>
      </c>
      <c r="F371" s="178"/>
      <c r="G371" s="222">
        <v>221924709.37</v>
      </c>
      <c r="H371" s="249">
        <v>205455577.42849502</v>
      </c>
      <c r="I371" s="249">
        <v>202053494.72126877</v>
      </c>
      <c r="J371" s="26"/>
      <c r="L371" s="27"/>
      <c r="R371" s="35"/>
      <c r="S371" s="36"/>
      <c r="T371" s="35"/>
    </row>
    <row r="372" spans="1:20" s="50" customFormat="1" ht="15" customHeight="1" x14ac:dyDescent="0.25">
      <c r="A372" s="37" t="s">
        <v>6</v>
      </c>
      <c r="B372" s="44"/>
      <c r="C372" s="45"/>
      <c r="D372" s="95" t="s">
        <v>734</v>
      </c>
      <c r="E372" s="116" t="s">
        <v>735</v>
      </c>
      <c r="F372" s="65">
        <f>+F373+F382</f>
        <v>0</v>
      </c>
      <c r="G372" s="212">
        <v>179804816.38</v>
      </c>
      <c r="H372" s="237">
        <v>165860650.07349625</v>
      </c>
      <c r="I372" s="237">
        <v>162983145.47497031</v>
      </c>
      <c r="J372" s="26"/>
      <c r="L372" s="27"/>
      <c r="R372" s="35"/>
      <c r="S372" s="36"/>
      <c r="T372" s="35"/>
    </row>
    <row r="373" spans="1:20" s="50" customFormat="1" ht="15" customHeight="1" x14ac:dyDescent="0.25">
      <c r="A373" s="37" t="s">
        <v>6</v>
      </c>
      <c r="B373" s="44"/>
      <c r="C373" s="45"/>
      <c r="D373" s="97" t="s">
        <v>736</v>
      </c>
      <c r="E373" s="108" t="s">
        <v>737</v>
      </c>
      <c r="F373" s="78">
        <f>+F374+F378</f>
        <v>0</v>
      </c>
      <c r="G373" s="211">
        <v>94498084.879999995</v>
      </c>
      <c r="H373" s="236">
        <v>87778871.045223609</v>
      </c>
      <c r="I373" s="236">
        <v>86434646.369829506</v>
      </c>
      <c r="J373" s="26"/>
      <c r="L373" s="27"/>
      <c r="R373" s="35"/>
      <c r="S373" s="36"/>
      <c r="T373" s="35"/>
    </row>
    <row r="374" spans="1:20" s="50" customFormat="1" ht="15" customHeight="1" x14ac:dyDescent="0.25">
      <c r="A374" s="37" t="s">
        <v>6</v>
      </c>
      <c r="B374" s="44"/>
      <c r="C374" s="45"/>
      <c r="D374" s="99" t="s">
        <v>738</v>
      </c>
      <c r="E374" s="103" t="s">
        <v>739</v>
      </c>
      <c r="F374" s="48">
        <f>SUM(F375:F377)</f>
        <v>0</v>
      </c>
      <c r="G374" s="206">
        <v>86222130.659999996</v>
      </c>
      <c r="H374" s="231">
        <v>80991506.011463881</v>
      </c>
      <c r="I374" s="231">
        <v>80008971.416329861</v>
      </c>
      <c r="J374" s="26"/>
      <c r="L374" s="27"/>
      <c r="R374" s="35"/>
      <c r="S374" s="36"/>
      <c r="T374" s="35"/>
    </row>
    <row r="375" spans="1:20" s="50" customFormat="1" ht="15" customHeight="1" x14ac:dyDescent="0.25">
      <c r="A375" s="37"/>
      <c r="B375" s="44"/>
      <c r="C375" s="45"/>
      <c r="D375" s="99" t="s">
        <v>740</v>
      </c>
      <c r="E375" s="107" t="s">
        <v>741</v>
      </c>
      <c r="F375" s="170"/>
      <c r="G375" s="208">
        <v>75623222.030000001</v>
      </c>
      <c r="H375" s="233">
        <v>77135686.470599994</v>
      </c>
      <c r="I375" s="233">
        <v>77891918.690899998</v>
      </c>
      <c r="J375" s="26"/>
      <c r="L375" s="27"/>
      <c r="R375" s="35"/>
      <c r="S375" s="36"/>
      <c r="T375" s="35"/>
    </row>
    <row r="376" spans="1:20" s="50" customFormat="1" ht="15" customHeight="1" x14ac:dyDescent="0.25">
      <c r="A376" s="37"/>
      <c r="B376" s="44"/>
      <c r="C376" s="45"/>
      <c r="D376" s="99" t="s">
        <v>742</v>
      </c>
      <c r="E376" s="107" t="s">
        <v>743</v>
      </c>
      <c r="F376" s="170"/>
      <c r="G376" s="208">
        <v>10598908.630000001</v>
      </c>
      <c r="H376" s="233">
        <v>3855819.5408638977</v>
      </c>
      <c r="I376" s="233">
        <v>2117052.7254298721</v>
      </c>
      <c r="J376" s="26"/>
      <c r="L376" s="27"/>
      <c r="R376" s="35"/>
      <c r="S376" s="36"/>
      <c r="T376" s="35"/>
    </row>
    <row r="377" spans="1:20" s="50" customFormat="1" ht="15" customHeight="1" x14ac:dyDescent="0.25">
      <c r="A377" s="37"/>
      <c r="B377" s="44"/>
      <c r="C377" s="45"/>
      <c r="D377" s="99" t="s">
        <v>744</v>
      </c>
      <c r="E377" s="107" t="s">
        <v>745</v>
      </c>
      <c r="F377" s="170"/>
      <c r="G377" s="208">
        <v>0</v>
      </c>
      <c r="H377" s="233">
        <v>0</v>
      </c>
      <c r="I377" s="233">
        <v>0</v>
      </c>
      <c r="J377" s="26"/>
      <c r="L377" s="27"/>
      <c r="R377" s="35"/>
      <c r="S377" s="36"/>
      <c r="T377" s="35"/>
    </row>
    <row r="378" spans="1:20" s="50" customFormat="1" ht="15" customHeight="1" x14ac:dyDescent="0.25">
      <c r="A378" s="37" t="s">
        <v>6</v>
      </c>
      <c r="B378" s="44"/>
      <c r="C378" s="45"/>
      <c r="D378" s="99" t="s">
        <v>746</v>
      </c>
      <c r="E378" s="103" t="s">
        <v>747</v>
      </c>
      <c r="F378" s="48">
        <f>SUM(F379:F381)</f>
        <v>0</v>
      </c>
      <c r="G378" s="206">
        <v>8275954.2200000007</v>
      </c>
      <c r="H378" s="231">
        <v>6787365.0337597225</v>
      </c>
      <c r="I378" s="231">
        <v>6425674.9534996524</v>
      </c>
      <c r="J378" s="26"/>
      <c r="L378" s="27"/>
      <c r="R378" s="35"/>
      <c r="S378" s="36"/>
      <c r="T378" s="35"/>
    </row>
    <row r="379" spans="1:20" s="50" customFormat="1" ht="15" customHeight="1" x14ac:dyDescent="0.25">
      <c r="A379" s="37"/>
      <c r="B379" s="44"/>
      <c r="C379" s="45"/>
      <c r="D379" s="99" t="s">
        <v>748</v>
      </c>
      <c r="E379" s="107" t="s">
        <v>749</v>
      </c>
      <c r="F379" s="170"/>
      <c r="G379" s="208">
        <v>5183698.74</v>
      </c>
      <c r="H379" s="233">
        <v>5287372.7148000002</v>
      </c>
      <c r="I379" s="233">
        <v>5339209.7022000002</v>
      </c>
      <c r="J379" s="26"/>
      <c r="L379" s="27"/>
      <c r="R379" s="35"/>
      <c r="S379" s="36"/>
      <c r="T379" s="35"/>
    </row>
    <row r="380" spans="1:20" s="50" customFormat="1" ht="15" customHeight="1" x14ac:dyDescent="0.25">
      <c r="A380" s="37"/>
      <c r="B380" s="44"/>
      <c r="C380" s="45"/>
      <c r="D380" s="99" t="s">
        <v>750</v>
      </c>
      <c r="E380" s="107" t="s">
        <v>751</v>
      </c>
      <c r="F380" s="170"/>
      <c r="G380" s="208">
        <v>3092255.4800000004</v>
      </c>
      <c r="H380" s="233">
        <v>1499992.3189597223</v>
      </c>
      <c r="I380" s="233">
        <v>1086465.2512996527</v>
      </c>
      <c r="J380" s="26"/>
      <c r="L380" s="27"/>
      <c r="R380" s="35"/>
      <c r="S380" s="36"/>
      <c r="T380" s="35"/>
    </row>
    <row r="381" spans="1:20" s="50" customFormat="1" ht="15" customHeight="1" x14ac:dyDescent="0.25">
      <c r="A381" s="37"/>
      <c r="B381" s="44"/>
      <c r="C381" s="45"/>
      <c r="D381" s="99" t="s">
        <v>752</v>
      </c>
      <c r="E381" s="107" t="s">
        <v>753</v>
      </c>
      <c r="F381" s="170"/>
      <c r="G381" s="208">
        <v>0</v>
      </c>
      <c r="H381" s="233">
        <v>0</v>
      </c>
      <c r="I381" s="233">
        <v>0</v>
      </c>
      <c r="J381" s="26"/>
      <c r="L381" s="27"/>
      <c r="R381" s="35"/>
      <c r="S381" s="36"/>
      <c r="T381" s="35"/>
    </row>
    <row r="382" spans="1:20" s="50" customFormat="1" ht="15" customHeight="1" x14ac:dyDescent="0.25">
      <c r="A382" s="37" t="s">
        <v>6</v>
      </c>
      <c r="B382" s="44"/>
      <c r="C382" s="45"/>
      <c r="D382" s="97" t="s">
        <v>754</v>
      </c>
      <c r="E382" s="108" t="s">
        <v>755</v>
      </c>
      <c r="F382" s="168">
        <v>0</v>
      </c>
      <c r="G382" s="211">
        <v>85306731.5</v>
      </c>
      <c r="H382" s="236">
        <v>78081779.028272629</v>
      </c>
      <c r="I382" s="236">
        <v>76548499.10514079</v>
      </c>
      <c r="J382" s="26"/>
      <c r="L382" s="27"/>
      <c r="R382" s="35"/>
      <c r="S382" s="36"/>
      <c r="T382" s="35"/>
    </row>
    <row r="383" spans="1:20" s="50" customFormat="1" ht="15" customHeight="1" x14ac:dyDescent="0.25">
      <c r="A383" s="37"/>
      <c r="B383" s="44"/>
      <c r="C383" s="45"/>
      <c r="D383" s="99" t="s">
        <v>756</v>
      </c>
      <c r="E383" s="125" t="s">
        <v>757</v>
      </c>
      <c r="F383" s="179"/>
      <c r="G383" s="223">
        <v>69949185.230000004</v>
      </c>
      <c r="H383" s="250">
        <v>71348168.934599996</v>
      </c>
      <c r="I383" s="250">
        <v>72047660.786899999</v>
      </c>
      <c r="J383" s="26"/>
      <c r="L383" s="27"/>
      <c r="R383" s="35"/>
      <c r="S383" s="36"/>
      <c r="T383" s="35"/>
    </row>
    <row r="384" spans="1:20" s="50" customFormat="1" ht="15" customHeight="1" x14ac:dyDescent="0.25">
      <c r="A384" s="37"/>
      <c r="B384" s="44"/>
      <c r="C384" s="45"/>
      <c r="D384" s="99" t="s">
        <v>758</v>
      </c>
      <c r="E384" s="125" t="s">
        <v>759</v>
      </c>
      <c r="F384" s="179"/>
      <c r="G384" s="223">
        <v>15357546.270000001</v>
      </c>
      <c r="H384" s="250">
        <v>6733610.0936726294</v>
      </c>
      <c r="I384" s="250">
        <v>4500838.3182407878</v>
      </c>
      <c r="J384" s="26"/>
      <c r="L384" s="27"/>
      <c r="R384" s="35"/>
      <c r="S384" s="36"/>
      <c r="T384" s="35"/>
    </row>
    <row r="385" spans="1:20" s="50" customFormat="1" ht="15" customHeight="1" x14ac:dyDescent="0.25">
      <c r="A385" s="37"/>
      <c r="B385" s="44"/>
      <c r="C385" s="45"/>
      <c r="D385" s="99" t="s">
        <v>760</v>
      </c>
      <c r="E385" s="125" t="s">
        <v>761</v>
      </c>
      <c r="F385" s="179"/>
      <c r="G385" s="223">
        <v>0</v>
      </c>
      <c r="H385" s="250">
        <v>0</v>
      </c>
      <c r="I385" s="250">
        <v>0</v>
      </c>
      <c r="J385" s="26"/>
      <c r="L385" s="27"/>
      <c r="R385" s="35"/>
      <c r="S385" s="36"/>
      <c r="T385" s="35"/>
    </row>
    <row r="386" spans="1:20" s="50" customFormat="1" ht="15" customHeight="1" x14ac:dyDescent="0.25">
      <c r="A386" s="37" t="s">
        <v>6</v>
      </c>
      <c r="B386" s="44"/>
      <c r="C386" s="45"/>
      <c r="D386" s="95" t="s">
        <v>762</v>
      </c>
      <c r="E386" s="116" t="s">
        <v>763</v>
      </c>
      <c r="F386" s="65">
        <f>+F387+F391</f>
        <v>0</v>
      </c>
      <c r="G386" s="212">
        <v>821429.07000000007</v>
      </c>
      <c r="H386" s="237">
        <v>749413.12109600008</v>
      </c>
      <c r="I386" s="237">
        <v>734420.61442000011</v>
      </c>
      <c r="J386" s="26"/>
      <c r="L386" s="27"/>
      <c r="R386" s="35"/>
      <c r="S386" s="36"/>
      <c r="T386" s="35"/>
    </row>
    <row r="387" spans="1:20" s="50" customFormat="1" ht="15" customHeight="1" x14ac:dyDescent="0.25">
      <c r="A387" s="37" t="s">
        <v>6</v>
      </c>
      <c r="B387" s="44"/>
      <c r="C387" s="45"/>
      <c r="D387" s="97" t="s">
        <v>764</v>
      </c>
      <c r="E387" s="108" t="s">
        <v>765</v>
      </c>
      <c r="F387" s="78">
        <f>+F388+F389+F390</f>
        <v>0</v>
      </c>
      <c r="G387" s="211">
        <v>625737.41</v>
      </c>
      <c r="H387" s="236">
        <v>549807.62789600005</v>
      </c>
      <c r="I387" s="236">
        <v>532858.20462000009</v>
      </c>
      <c r="J387" s="26"/>
      <c r="L387" s="27"/>
      <c r="R387" s="35"/>
      <c r="S387" s="36"/>
      <c r="T387" s="35"/>
    </row>
    <row r="388" spans="1:20" s="50" customFormat="1" ht="15" customHeight="1" x14ac:dyDescent="0.25">
      <c r="A388" s="37"/>
      <c r="B388" s="44"/>
      <c r="C388" s="45"/>
      <c r="D388" s="99" t="s">
        <v>766</v>
      </c>
      <c r="E388" s="103" t="s">
        <v>767</v>
      </c>
      <c r="F388" s="167"/>
      <c r="G388" s="206">
        <v>516170.93</v>
      </c>
      <c r="H388" s="231">
        <v>526494.34860000003</v>
      </c>
      <c r="I388" s="231">
        <v>531656.05790000001</v>
      </c>
      <c r="J388" s="26"/>
      <c r="L388" s="27"/>
      <c r="R388" s="35"/>
      <c r="S388" s="36"/>
      <c r="T388" s="35"/>
    </row>
    <row r="389" spans="1:20" s="50" customFormat="1" ht="15" customHeight="1" x14ac:dyDescent="0.25">
      <c r="A389" s="37"/>
      <c r="B389" s="44"/>
      <c r="C389" s="45"/>
      <c r="D389" s="99" t="s">
        <v>768</v>
      </c>
      <c r="E389" s="103" t="s">
        <v>769</v>
      </c>
      <c r="F389" s="167"/>
      <c r="G389" s="206">
        <v>109566.48</v>
      </c>
      <c r="H389" s="231">
        <v>23313.279296000015</v>
      </c>
      <c r="I389" s="231">
        <v>1202.1467200000188</v>
      </c>
      <c r="J389" s="26"/>
      <c r="L389" s="27"/>
      <c r="R389" s="35"/>
      <c r="S389" s="36"/>
      <c r="T389" s="35"/>
    </row>
    <row r="390" spans="1:20" s="50" customFormat="1" ht="15" customHeight="1" x14ac:dyDescent="0.25">
      <c r="A390" s="37"/>
      <c r="B390" s="44"/>
      <c r="C390" s="45"/>
      <c r="D390" s="99" t="s">
        <v>770</v>
      </c>
      <c r="E390" s="103" t="s">
        <v>771</v>
      </c>
      <c r="F390" s="167"/>
      <c r="G390" s="206">
        <v>0</v>
      </c>
      <c r="H390" s="231">
        <v>0</v>
      </c>
      <c r="I390" s="231">
        <v>0</v>
      </c>
      <c r="J390" s="26"/>
      <c r="L390" s="27"/>
      <c r="R390" s="35"/>
      <c r="S390" s="36"/>
      <c r="T390" s="35"/>
    </row>
    <row r="391" spans="1:20" s="50" customFormat="1" ht="15" customHeight="1" x14ac:dyDescent="0.25">
      <c r="A391" s="37" t="s">
        <v>6</v>
      </c>
      <c r="B391" s="44"/>
      <c r="C391" s="45"/>
      <c r="D391" s="97" t="s">
        <v>772</v>
      </c>
      <c r="E391" s="108" t="s">
        <v>773</v>
      </c>
      <c r="F391" s="78">
        <f>+F392+F393+F394</f>
        <v>0</v>
      </c>
      <c r="G391" s="211">
        <v>195691.66</v>
      </c>
      <c r="H391" s="236">
        <v>199605.49320000003</v>
      </c>
      <c r="I391" s="236">
        <v>201562.40979999999</v>
      </c>
      <c r="J391" s="26"/>
      <c r="L391" s="27"/>
      <c r="R391" s="35"/>
      <c r="S391" s="36"/>
      <c r="T391" s="35"/>
    </row>
    <row r="392" spans="1:20" s="50" customFormat="1" ht="15" customHeight="1" x14ac:dyDescent="0.25">
      <c r="A392" s="37"/>
      <c r="B392" s="44"/>
      <c r="C392" s="45"/>
      <c r="D392" s="99" t="s">
        <v>774</v>
      </c>
      <c r="E392" s="103" t="s">
        <v>775</v>
      </c>
      <c r="F392" s="167"/>
      <c r="G392" s="209">
        <v>195691.66</v>
      </c>
      <c r="H392" s="234">
        <v>199605.49320000003</v>
      </c>
      <c r="I392" s="234">
        <v>201562.40979999999</v>
      </c>
      <c r="J392" s="26"/>
      <c r="L392" s="27"/>
      <c r="R392" s="35"/>
      <c r="S392" s="36"/>
      <c r="T392" s="35"/>
    </row>
    <row r="393" spans="1:20" s="50" customFormat="1" ht="15" customHeight="1" x14ac:dyDescent="0.25">
      <c r="A393" s="37"/>
      <c r="B393" s="44"/>
      <c r="C393" s="45"/>
      <c r="D393" s="99" t="s">
        <v>776</v>
      </c>
      <c r="E393" s="103" t="s">
        <v>777</v>
      </c>
      <c r="F393" s="167"/>
      <c r="G393" s="209">
        <v>0</v>
      </c>
      <c r="H393" s="234">
        <v>0</v>
      </c>
      <c r="I393" s="234">
        <v>0</v>
      </c>
      <c r="J393" s="26"/>
      <c r="L393" s="27"/>
      <c r="R393" s="35"/>
      <c r="S393" s="36"/>
      <c r="T393" s="35"/>
    </row>
    <row r="394" spans="1:20" s="50" customFormat="1" ht="15" customHeight="1" x14ac:dyDescent="0.25">
      <c r="A394" s="37"/>
      <c r="B394" s="44"/>
      <c r="C394" s="45"/>
      <c r="D394" s="99" t="s">
        <v>778</v>
      </c>
      <c r="E394" s="103" t="s">
        <v>779</v>
      </c>
      <c r="F394" s="167"/>
      <c r="G394" s="209">
        <v>0</v>
      </c>
      <c r="H394" s="234">
        <v>0</v>
      </c>
      <c r="I394" s="234">
        <v>0</v>
      </c>
      <c r="J394" s="26"/>
      <c r="L394" s="27"/>
      <c r="R394" s="35"/>
      <c r="S394" s="36"/>
      <c r="T394" s="35"/>
    </row>
    <row r="395" spans="1:20" s="50" customFormat="1" ht="15" customHeight="1" x14ac:dyDescent="0.25">
      <c r="A395" s="37" t="s">
        <v>6</v>
      </c>
      <c r="B395" s="44"/>
      <c r="C395" s="45"/>
      <c r="D395" s="95" t="s">
        <v>780</v>
      </c>
      <c r="E395" s="116" t="s">
        <v>781</v>
      </c>
      <c r="F395" s="65">
        <f>+F396+F400</f>
        <v>0</v>
      </c>
      <c r="G395" s="212">
        <v>26149189.620000001</v>
      </c>
      <c r="H395" s="237">
        <v>23516004.755627166</v>
      </c>
      <c r="I395" s="237">
        <v>22899231.541533954</v>
      </c>
      <c r="J395" s="26"/>
      <c r="L395" s="27"/>
      <c r="R395" s="35"/>
      <c r="S395" s="36"/>
      <c r="T395" s="35"/>
    </row>
    <row r="396" spans="1:20" s="50" customFormat="1" ht="15" customHeight="1" x14ac:dyDescent="0.25">
      <c r="A396" s="37" t="s">
        <v>6</v>
      </c>
      <c r="B396" s="44"/>
      <c r="C396" s="45"/>
      <c r="D396" s="97" t="s">
        <v>782</v>
      </c>
      <c r="E396" s="108" t="s">
        <v>783</v>
      </c>
      <c r="F396" s="78">
        <f>SUM(F397:F399)</f>
        <v>0</v>
      </c>
      <c r="G396" s="211">
        <v>306011.02</v>
      </c>
      <c r="H396" s="236">
        <v>312131.24040000001</v>
      </c>
      <c r="I396" s="236">
        <v>315191.35060000001</v>
      </c>
      <c r="J396" s="26"/>
      <c r="L396" s="27"/>
      <c r="R396" s="35"/>
      <c r="S396" s="36"/>
      <c r="T396" s="35"/>
    </row>
    <row r="397" spans="1:20" s="50" customFormat="1" ht="15" customHeight="1" x14ac:dyDescent="0.25">
      <c r="A397" s="37"/>
      <c r="B397" s="44"/>
      <c r="C397" s="45"/>
      <c r="D397" s="99" t="s">
        <v>784</v>
      </c>
      <c r="E397" s="103" t="s">
        <v>785</v>
      </c>
      <c r="F397" s="167"/>
      <c r="G397" s="209">
        <v>306011.02</v>
      </c>
      <c r="H397" s="234">
        <v>312131.24040000001</v>
      </c>
      <c r="I397" s="234">
        <v>315191.35060000001</v>
      </c>
      <c r="J397" s="26"/>
      <c r="L397" s="27"/>
      <c r="R397" s="35"/>
      <c r="S397" s="36"/>
      <c r="T397" s="35"/>
    </row>
    <row r="398" spans="1:20" s="50" customFormat="1" ht="15" customHeight="1" x14ac:dyDescent="0.25">
      <c r="A398" s="37"/>
      <c r="B398" s="44"/>
      <c r="C398" s="45"/>
      <c r="D398" s="99" t="s">
        <v>786</v>
      </c>
      <c r="E398" s="103" t="s">
        <v>787</v>
      </c>
      <c r="F398" s="167"/>
      <c r="G398" s="209">
        <v>0</v>
      </c>
      <c r="H398" s="234">
        <v>0</v>
      </c>
      <c r="I398" s="234">
        <v>0</v>
      </c>
      <c r="J398" s="26"/>
      <c r="L398" s="27"/>
      <c r="R398" s="35"/>
      <c r="S398" s="36"/>
      <c r="T398" s="35"/>
    </row>
    <row r="399" spans="1:20" s="50" customFormat="1" ht="15" customHeight="1" x14ac:dyDescent="0.25">
      <c r="A399" s="37"/>
      <c r="B399" s="44"/>
      <c r="C399" s="45"/>
      <c r="D399" s="99" t="s">
        <v>788</v>
      </c>
      <c r="E399" s="103" t="s">
        <v>789</v>
      </c>
      <c r="F399" s="167"/>
      <c r="G399" s="209">
        <v>0</v>
      </c>
      <c r="H399" s="234">
        <v>0</v>
      </c>
      <c r="I399" s="234">
        <v>0</v>
      </c>
      <c r="J399" s="26"/>
      <c r="L399" s="27"/>
      <c r="R399" s="35"/>
      <c r="S399" s="36"/>
      <c r="T399" s="35"/>
    </row>
    <row r="400" spans="1:20" s="50" customFormat="1" ht="15" customHeight="1" x14ac:dyDescent="0.25">
      <c r="A400" s="37" t="s">
        <v>6</v>
      </c>
      <c r="B400" s="44"/>
      <c r="C400" s="45"/>
      <c r="D400" s="97" t="s">
        <v>790</v>
      </c>
      <c r="E400" s="108" t="s">
        <v>791</v>
      </c>
      <c r="F400" s="78">
        <f>SUM(F401:F403)</f>
        <v>0</v>
      </c>
      <c r="G400" s="211">
        <v>25843178.600000001</v>
      </c>
      <c r="H400" s="236">
        <v>23203873.515227165</v>
      </c>
      <c r="I400" s="236">
        <v>22584040.190933954</v>
      </c>
      <c r="J400" s="26"/>
      <c r="L400" s="27"/>
      <c r="R400" s="35"/>
      <c r="S400" s="36"/>
      <c r="T400" s="35"/>
    </row>
    <row r="401" spans="1:20" s="50" customFormat="1" ht="15" customHeight="1" x14ac:dyDescent="0.25">
      <c r="A401" s="37"/>
      <c r="B401" s="44"/>
      <c r="C401" s="45"/>
      <c r="D401" s="99" t="s">
        <v>792</v>
      </c>
      <c r="E401" s="103" t="s">
        <v>793</v>
      </c>
      <c r="F401" s="167"/>
      <c r="G401" s="209">
        <v>16920883.990000002</v>
      </c>
      <c r="H401" s="234">
        <v>17259301.669800002</v>
      </c>
      <c r="I401" s="234">
        <v>17428510.5097</v>
      </c>
      <c r="J401" s="26"/>
      <c r="L401" s="27"/>
      <c r="R401" s="35"/>
      <c r="S401" s="36"/>
      <c r="T401" s="35"/>
    </row>
    <row r="402" spans="1:20" s="50" customFormat="1" ht="15" customHeight="1" x14ac:dyDescent="0.25">
      <c r="A402" s="37"/>
      <c r="B402" s="44"/>
      <c r="C402" s="45"/>
      <c r="D402" s="99" t="s">
        <v>794</v>
      </c>
      <c r="E402" s="103" t="s">
        <v>795</v>
      </c>
      <c r="F402" s="167"/>
      <c r="G402" s="209">
        <v>8922294.6099999994</v>
      </c>
      <c r="H402" s="234">
        <v>5944571.8454271639</v>
      </c>
      <c r="I402" s="234">
        <v>5155529.6812339546</v>
      </c>
      <c r="J402" s="26"/>
      <c r="L402" s="27"/>
      <c r="R402" s="35"/>
      <c r="S402" s="36"/>
      <c r="T402" s="35"/>
    </row>
    <row r="403" spans="1:20" s="50" customFormat="1" ht="15" customHeight="1" x14ac:dyDescent="0.25">
      <c r="A403" s="37"/>
      <c r="B403" s="44"/>
      <c r="C403" s="45"/>
      <c r="D403" s="99" t="s">
        <v>796</v>
      </c>
      <c r="E403" s="103" t="s">
        <v>797</v>
      </c>
      <c r="F403" s="167"/>
      <c r="G403" s="209">
        <v>0</v>
      </c>
      <c r="H403" s="234">
        <v>0</v>
      </c>
      <c r="I403" s="234">
        <v>0</v>
      </c>
      <c r="J403" s="26"/>
      <c r="L403" s="27"/>
      <c r="R403" s="35"/>
      <c r="S403" s="36"/>
      <c r="T403" s="35"/>
    </row>
    <row r="404" spans="1:20" s="50" customFormat="1" ht="15" customHeight="1" x14ac:dyDescent="0.25">
      <c r="A404" s="37" t="s">
        <v>6</v>
      </c>
      <c r="B404" s="44"/>
      <c r="C404" s="45"/>
      <c r="D404" s="95" t="s">
        <v>798</v>
      </c>
      <c r="E404" s="116" t="s">
        <v>799</v>
      </c>
      <c r="F404" s="65">
        <f>+F405+F409</f>
        <v>0</v>
      </c>
      <c r="G404" s="212">
        <v>15149274.300000003</v>
      </c>
      <c r="H404" s="237">
        <v>15329509.478275614</v>
      </c>
      <c r="I404" s="237">
        <v>15436697.090344518</v>
      </c>
      <c r="J404" s="26"/>
      <c r="L404" s="27"/>
      <c r="R404" s="35"/>
      <c r="S404" s="36"/>
      <c r="T404" s="35"/>
    </row>
    <row r="405" spans="1:20" s="50" customFormat="1" ht="15" customHeight="1" x14ac:dyDescent="0.25">
      <c r="A405" s="37" t="s">
        <v>6</v>
      </c>
      <c r="B405" s="44"/>
      <c r="C405" s="45"/>
      <c r="D405" s="97" t="s">
        <v>800</v>
      </c>
      <c r="E405" s="108" t="s">
        <v>801</v>
      </c>
      <c r="F405" s="78">
        <f>SUM(F406:F408)</f>
        <v>0</v>
      </c>
      <c r="G405" s="211">
        <v>2563128.4800000004</v>
      </c>
      <c r="H405" s="236">
        <v>2614391.0496000005</v>
      </c>
      <c r="I405" s="236">
        <v>2640022.3344000001</v>
      </c>
      <c r="J405" s="26"/>
      <c r="L405" s="27"/>
      <c r="R405" s="35"/>
      <c r="S405" s="36"/>
      <c r="T405" s="35"/>
    </row>
    <row r="406" spans="1:20" s="50" customFormat="1" ht="15" customHeight="1" x14ac:dyDescent="0.25">
      <c r="A406" s="37"/>
      <c r="B406" s="44"/>
      <c r="C406" s="45"/>
      <c r="D406" s="99" t="s">
        <v>802</v>
      </c>
      <c r="E406" s="103" t="s">
        <v>803</v>
      </c>
      <c r="F406" s="167"/>
      <c r="G406" s="209">
        <v>2563128.4800000004</v>
      </c>
      <c r="H406" s="234">
        <v>2614391.0496000005</v>
      </c>
      <c r="I406" s="234">
        <v>2640022.3344000001</v>
      </c>
      <c r="J406" s="26"/>
      <c r="L406" s="27"/>
      <c r="R406" s="35"/>
      <c r="S406" s="36"/>
      <c r="T406" s="35"/>
    </row>
    <row r="407" spans="1:20" s="50" customFormat="1" ht="15" customHeight="1" x14ac:dyDescent="0.25">
      <c r="A407" s="37"/>
      <c r="B407" s="44"/>
      <c r="C407" s="45"/>
      <c r="D407" s="99" t="s">
        <v>804</v>
      </c>
      <c r="E407" s="103" t="s">
        <v>805</v>
      </c>
      <c r="F407" s="167"/>
      <c r="G407" s="209">
        <v>0</v>
      </c>
      <c r="H407" s="234">
        <v>0</v>
      </c>
      <c r="I407" s="234">
        <v>0</v>
      </c>
      <c r="J407" s="26"/>
      <c r="L407" s="27"/>
      <c r="R407" s="35"/>
      <c r="S407" s="36"/>
      <c r="T407" s="35"/>
    </row>
    <row r="408" spans="1:20" s="50" customFormat="1" ht="15" customHeight="1" x14ac:dyDescent="0.25">
      <c r="A408" s="37"/>
      <c r="B408" s="44"/>
      <c r="C408" s="45"/>
      <c r="D408" s="99" t="s">
        <v>806</v>
      </c>
      <c r="E408" s="103" t="s">
        <v>807</v>
      </c>
      <c r="F408" s="167"/>
      <c r="G408" s="209">
        <v>0</v>
      </c>
      <c r="H408" s="234">
        <v>0</v>
      </c>
      <c r="I408" s="234">
        <v>0</v>
      </c>
      <c r="J408" s="26"/>
      <c r="L408" s="27"/>
      <c r="R408" s="35"/>
      <c r="S408" s="36"/>
      <c r="T408" s="35"/>
    </row>
    <row r="409" spans="1:20" s="50" customFormat="1" ht="15" customHeight="1" x14ac:dyDescent="0.25">
      <c r="A409" s="37" t="s">
        <v>6</v>
      </c>
      <c r="B409" s="44"/>
      <c r="C409" s="45"/>
      <c r="D409" s="97" t="s">
        <v>808</v>
      </c>
      <c r="E409" s="108" t="s">
        <v>809</v>
      </c>
      <c r="F409" s="78">
        <f>SUM(F410:F412)</f>
        <v>0</v>
      </c>
      <c r="G409" s="211">
        <v>12586145.820000002</v>
      </c>
      <c r="H409" s="236">
        <v>12715118.428675614</v>
      </c>
      <c r="I409" s="236">
        <v>12796674.755944518</v>
      </c>
      <c r="J409" s="26"/>
      <c r="L409" s="27"/>
      <c r="R409" s="35"/>
      <c r="S409" s="36"/>
      <c r="T409" s="35"/>
    </row>
    <row r="410" spans="1:20" s="50" customFormat="1" ht="15" customHeight="1" x14ac:dyDescent="0.25">
      <c r="A410" s="37"/>
      <c r="B410" s="44"/>
      <c r="C410" s="45"/>
      <c r="D410" s="99" t="s">
        <v>810</v>
      </c>
      <c r="E410" s="103" t="s">
        <v>811</v>
      </c>
      <c r="F410" s="167"/>
      <c r="G410" s="209">
        <v>11224390.420000002</v>
      </c>
      <c r="H410" s="234">
        <v>11448878.228399999</v>
      </c>
      <c r="I410" s="234">
        <v>11561122.1326</v>
      </c>
      <c r="J410" s="26"/>
      <c r="L410" s="27"/>
      <c r="R410" s="35"/>
      <c r="S410" s="36"/>
      <c r="T410" s="35"/>
    </row>
    <row r="411" spans="1:20" s="50" customFormat="1" ht="15" customHeight="1" x14ac:dyDescent="0.25">
      <c r="A411" s="37"/>
      <c r="B411" s="44"/>
      <c r="C411" s="45"/>
      <c r="D411" s="99" t="s">
        <v>812</v>
      </c>
      <c r="E411" s="103" t="s">
        <v>813</v>
      </c>
      <c r="F411" s="167"/>
      <c r="G411" s="209">
        <v>1361755.4</v>
      </c>
      <c r="H411" s="234">
        <v>1266240.2002756149</v>
      </c>
      <c r="I411" s="234">
        <v>1235552.6233445187</v>
      </c>
      <c r="J411" s="26"/>
      <c r="L411" s="27"/>
      <c r="R411" s="35"/>
      <c r="S411" s="36"/>
      <c r="T411" s="35"/>
    </row>
    <row r="412" spans="1:20" s="50" customFormat="1" ht="15" customHeight="1" x14ac:dyDescent="0.25">
      <c r="A412" s="37"/>
      <c r="B412" s="44"/>
      <c r="C412" s="45"/>
      <c r="D412" s="99" t="s">
        <v>814</v>
      </c>
      <c r="E412" s="103" t="s">
        <v>815</v>
      </c>
      <c r="F412" s="167"/>
      <c r="G412" s="209">
        <v>0</v>
      </c>
      <c r="H412" s="234">
        <v>0</v>
      </c>
      <c r="I412" s="234">
        <v>0</v>
      </c>
      <c r="J412" s="26"/>
      <c r="L412" s="27"/>
      <c r="R412" s="35"/>
      <c r="S412" s="36"/>
      <c r="T412" s="35"/>
    </row>
    <row r="413" spans="1:20" s="50" customFormat="1" ht="15" customHeight="1" x14ac:dyDescent="0.25">
      <c r="A413" s="37" t="s">
        <v>6</v>
      </c>
      <c r="B413" s="44"/>
      <c r="C413" s="45"/>
      <c r="D413" s="95" t="s">
        <v>816</v>
      </c>
      <c r="E413" s="116" t="s">
        <v>817</v>
      </c>
      <c r="F413" s="65">
        <f>+F414+F415+F416</f>
        <v>0</v>
      </c>
      <c r="G413" s="212">
        <v>3069520.0699999994</v>
      </c>
      <c r="H413" s="237">
        <v>3124787.3575999998</v>
      </c>
      <c r="I413" s="237">
        <v>3224787.3575999998</v>
      </c>
      <c r="J413" s="26"/>
      <c r="L413" s="27"/>
      <c r="R413" s="35"/>
      <c r="S413" s="36"/>
      <c r="T413" s="35"/>
    </row>
    <row r="414" spans="1:20" s="50" customFormat="1" ht="15" customHeight="1" x14ac:dyDescent="0.25">
      <c r="A414" s="37"/>
      <c r="B414" s="44"/>
      <c r="C414" s="45"/>
      <c r="D414" s="97" t="s">
        <v>818</v>
      </c>
      <c r="E414" s="108" t="s">
        <v>819</v>
      </c>
      <c r="F414" s="168"/>
      <c r="G414" s="211">
        <v>718595.05</v>
      </c>
      <c r="H414" s="236">
        <v>740152.90150000004</v>
      </c>
      <c r="I414" s="236">
        <v>740152.90150000004</v>
      </c>
      <c r="J414" s="26"/>
      <c r="L414" s="27"/>
      <c r="R414" s="35"/>
      <c r="S414" s="36"/>
      <c r="T414" s="35"/>
    </row>
    <row r="415" spans="1:20" s="50" customFormat="1" ht="15" customHeight="1" x14ac:dyDescent="0.25">
      <c r="A415" s="37"/>
      <c r="B415" s="44"/>
      <c r="C415" s="45"/>
      <c r="D415" s="97" t="s">
        <v>820</v>
      </c>
      <c r="E415" s="108" t="s">
        <v>821</v>
      </c>
      <c r="F415" s="168"/>
      <c r="G415" s="211">
        <v>0</v>
      </c>
      <c r="H415" s="236">
        <v>0</v>
      </c>
      <c r="I415" s="236">
        <v>0</v>
      </c>
      <c r="J415" s="26"/>
      <c r="L415" s="27"/>
      <c r="R415" s="35"/>
      <c r="S415" s="36"/>
      <c r="T415" s="35"/>
    </row>
    <row r="416" spans="1:20" s="50" customFormat="1" ht="15" customHeight="1" x14ac:dyDescent="0.25">
      <c r="A416" s="37" t="s">
        <v>6</v>
      </c>
      <c r="B416" s="44"/>
      <c r="C416" s="45"/>
      <c r="D416" s="97" t="s">
        <v>822</v>
      </c>
      <c r="E416" s="108" t="s">
        <v>823</v>
      </c>
      <c r="F416" s="78">
        <f>SUM(F417:F420)</f>
        <v>0</v>
      </c>
      <c r="G416" s="211">
        <v>2350925.0199999996</v>
      </c>
      <c r="H416" s="236">
        <v>2384634.4560999996</v>
      </c>
      <c r="I416" s="236">
        <v>2484634.4560999996</v>
      </c>
      <c r="J416" s="26"/>
      <c r="L416" s="27"/>
      <c r="R416" s="35"/>
      <c r="S416" s="36"/>
      <c r="T416" s="35"/>
    </row>
    <row r="417" spans="1:20" s="50" customFormat="1" ht="15" customHeight="1" x14ac:dyDescent="0.25">
      <c r="A417" s="37"/>
      <c r="B417" s="44"/>
      <c r="C417" s="45"/>
      <c r="D417" s="99" t="s">
        <v>824</v>
      </c>
      <c r="E417" s="103" t="s">
        <v>825</v>
      </c>
      <c r="F417" s="167"/>
      <c r="G417" s="209">
        <v>1116911.5799999998</v>
      </c>
      <c r="H417" s="234">
        <v>1116911.5799999998</v>
      </c>
      <c r="I417" s="234">
        <v>1216911.5799999998</v>
      </c>
      <c r="J417" s="26"/>
      <c r="L417" s="27"/>
      <c r="R417" s="35"/>
      <c r="S417" s="36"/>
      <c r="T417" s="35"/>
    </row>
    <row r="418" spans="1:20" s="50" customFormat="1" ht="15" customHeight="1" x14ac:dyDescent="0.25">
      <c r="A418" s="37"/>
      <c r="B418" s="44"/>
      <c r="C418" s="45"/>
      <c r="D418" s="99" t="s">
        <v>826</v>
      </c>
      <c r="E418" s="103" t="s">
        <v>827</v>
      </c>
      <c r="F418" s="167"/>
      <c r="G418" s="209">
        <v>1123647.8699999999</v>
      </c>
      <c r="H418" s="234">
        <v>1157357.3060999999</v>
      </c>
      <c r="I418" s="234">
        <v>1157357.3060999999</v>
      </c>
      <c r="J418" s="26"/>
      <c r="L418" s="27"/>
      <c r="R418" s="35"/>
      <c r="S418" s="36"/>
      <c r="T418" s="35"/>
    </row>
    <row r="419" spans="1:20" s="82" customFormat="1" ht="15" customHeight="1" x14ac:dyDescent="0.25">
      <c r="A419" s="37"/>
      <c r="B419" s="44" t="s">
        <v>42</v>
      </c>
      <c r="C419" s="45"/>
      <c r="D419" s="99" t="s">
        <v>828</v>
      </c>
      <c r="E419" s="103" t="s">
        <v>829</v>
      </c>
      <c r="F419" s="167"/>
      <c r="G419" s="209">
        <v>110365.57</v>
      </c>
      <c r="H419" s="234">
        <v>110365.57</v>
      </c>
      <c r="I419" s="234">
        <v>110365.57</v>
      </c>
      <c r="J419" s="26"/>
      <c r="L419" s="27"/>
      <c r="R419" s="35"/>
      <c r="S419" s="36"/>
      <c r="T419" s="35"/>
    </row>
    <row r="420" spans="1:20" s="82" customFormat="1" ht="15" customHeight="1" x14ac:dyDescent="0.25">
      <c r="A420" s="37"/>
      <c r="B420" s="44"/>
      <c r="C420" s="45"/>
      <c r="D420" s="99" t="s">
        <v>830</v>
      </c>
      <c r="E420" s="103" t="s">
        <v>831</v>
      </c>
      <c r="F420" s="167"/>
      <c r="G420" s="209">
        <v>0</v>
      </c>
      <c r="H420" s="234">
        <v>0</v>
      </c>
      <c r="I420" s="234">
        <v>0</v>
      </c>
      <c r="J420" s="26"/>
      <c r="L420" s="27"/>
      <c r="R420" s="35"/>
      <c r="S420" s="36"/>
      <c r="T420" s="35"/>
    </row>
    <row r="421" spans="1:20" s="50" customFormat="1" ht="15" customHeight="1" x14ac:dyDescent="0.25">
      <c r="A421" s="37" t="s">
        <v>6</v>
      </c>
      <c r="B421" s="44"/>
      <c r="C421" s="45"/>
      <c r="D421" s="123" t="s">
        <v>832</v>
      </c>
      <c r="E421" s="124" t="s">
        <v>833</v>
      </c>
      <c r="F421" s="178"/>
      <c r="G421" s="207">
        <v>9458920.6099999994</v>
      </c>
      <c r="H421" s="232">
        <v>9364082.6526260003</v>
      </c>
      <c r="I421" s="232">
        <v>9423523.9303075019</v>
      </c>
      <c r="J421" s="26"/>
      <c r="L421" s="27"/>
      <c r="R421" s="35"/>
      <c r="S421" s="36"/>
      <c r="T421" s="35"/>
    </row>
    <row r="422" spans="1:20" s="50" customFormat="1" ht="15" customHeight="1" x14ac:dyDescent="0.25">
      <c r="A422" s="37"/>
      <c r="B422" s="44"/>
      <c r="C422" s="45"/>
      <c r="D422" s="95" t="s">
        <v>834</v>
      </c>
      <c r="E422" s="116" t="s">
        <v>835</v>
      </c>
      <c r="F422" s="173"/>
      <c r="G422" s="214">
        <v>653625.09</v>
      </c>
      <c r="H422" s="239">
        <v>673233.84269999992</v>
      </c>
      <c r="I422" s="239">
        <v>673233.84269999992</v>
      </c>
      <c r="J422" s="26"/>
      <c r="L422" s="27"/>
      <c r="R422" s="35"/>
      <c r="S422" s="36"/>
      <c r="T422" s="35"/>
    </row>
    <row r="423" spans="1:20" s="50" customFormat="1" ht="15" customHeight="1" x14ac:dyDescent="0.25">
      <c r="A423" s="37" t="s">
        <v>6</v>
      </c>
      <c r="B423" s="44"/>
      <c r="C423" s="45"/>
      <c r="D423" s="95" t="s">
        <v>836</v>
      </c>
      <c r="E423" s="116" t="s">
        <v>837</v>
      </c>
      <c r="F423" s="65">
        <f>+F424</f>
        <v>0</v>
      </c>
      <c r="G423" s="212">
        <v>8805295.5199999996</v>
      </c>
      <c r="H423" s="237">
        <v>8690848.8099259995</v>
      </c>
      <c r="I423" s="237">
        <v>8750290.0876075011</v>
      </c>
      <c r="J423" s="26"/>
      <c r="L423" s="27"/>
      <c r="R423" s="35"/>
      <c r="S423" s="36"/>
      <c r="T423" s="35"/>
    </row>
    <row r="424" spans="1:20" s="17" customFormat="1" ht="15" customHeight="1" x14ac:dyDescent="0.25">
      <c r="A424" s="59" t="s">
        <v>6</v>
      </c>
      <c r="B424" s="60"/>
      <c r="C424" s="61"/>
      <c r="D424" s="97" t="s">
        <v>838</v>
      </c>
      <c r="E424" s="108" t="s">
        <v>839</v>
      </c>
      <c r="F424" s="78">
        <f>+F425+F426</f>
        <v>0</v>
      </c>
      <c r="G424" s="211">
        <v>3254752.1</v>
      </c>
      <c r="H424" s="236">
        <v>3249940.979936</v>
      </c>
      <c r="I424" s="236">
        <v>3281285.7209200002</v>
      </c>
      <c r="J424" s="26"/>
      <c r="L424" s="27"/>
      <c r="R424" s="35"/>
      <c r="S424" s="36"/>
      <c r="T424" s="35"/>
    </row>
    <row r="425" spans="1:20" s="17" customFormat="1" ht="15" customHeight="1" x14ac:dyDescent="0.25">
      <c r="A425" s="59"/>
      <c r="B425" s="60"/>
      <c r="C425" s="61"/>
      <c r="D425" s="99" t="s">
        <v>840</v>
      </c>
      <c r="E425" s="103" t="s">
        <v>841</v>
      </c>
      <c r="F425" s="167"/>
      <c r="G425" s="209">
        <v>0</v>
      </c>
      <c r="H425" s="234">
        <v>0</v>
      </c>
      <c r="I425" s="234">
        <v>0</v>
      </c>
      <c r="J425" s="26"/>
      <c r="L425" s="27"/>
      <c r="R425" s="35"/>
      <c r="S425" s="36"/>
      <c r="T425" s="35"/>
    </row>
    <row r="426" spans="1:20" s="17" customFormat="1" ht="15" customHeight="1" x14ac:dyDescent="0.25">
      <c r="A426" s="59"/>
      <c r="B426" s="60"/>
      <c r="C426" s="61"/>
      <c r="D426" s="99" t="s">
        <v>842</v>
      </c>
      <c r="E426" s="103" t="s">
        <v>843</v>
      </c>
      <c r="F426" s="167"/>
      <c r="G426" s="209">
        <v>3254752.1</v>
      </c>
      <c r="H426" s="234">
        <v>3249940.979936</v>
      </c>
      <c r="I426" s="234">
        <v>3281285.7209200002</v>
      </c>
      <c r="J426" s="26"/>
      <c r="L426" s="27"/>
      <c r="R426" s="35"/>
      <c r="S426" s="36"/>
      <c r="T426" s="35"/>
    </row>
    <row r="427" spans="1:20" s="17" customFormat="1" ht="15" customHeight="1" x14ac:dyDescent="0.25">
      <c r="A427" s="59"/>
      <c r="B427" s="60"/>
      <c r="C427" s="61"/>
      <c r="D427" s="95" t="s">
        <v>844</v>
      </c>
      <c r="E427" s="126" t="s">
        <v>845</v>
      </c>
      <c r="F427" s="180"/>
      <c r="G427" s="213">
        <v>5550543.419999999</v>
      </c>
      <c r="H427" s="238">
        <v>5440907.8299899986</v>
      </c>
      <c r="I427" s="238">
        <v>5469004.3666875008</v>
      </c>
      <c r="J427" s="26"/>
      <c r="L427" s="27"/>
      <c r="R427" s="35"/>
      <c r="S427" s="36"/>
      <c r="T427" s="35"/>
    </row>
    <row r="428" spans="1:20" s="17" customFormat="1" ht="15" customHeight="1" x14ac:dyDescent="0.25">
      <c r="A428" s="59" t="s">
        <v>6</v>
      </c>
      <c r="B428" s="60"/>
      <c r="C428" s="61"/>
      <c r="D428" s="95" t="s">
        <v>846</v>
      </c>
      <c r="E428" s="116" t="s">
        <v>847</v>
      </c>
      <c r="F428" s="65">
        <f>+F429+F430</f>
        <v>0</v>
      </c>
      <c r="G428" s="212">
        <v>0</v>
      </c>
      <c r="H428" s="237">
        <v>0</v>
      </c>
      <c r="I428" s="237">
        <v>0</v>
      </c>
      <c r="J428" s="26"/>
      <c r="L428" s="27"/>
      <c r="R428" s="35"/>
      <c r="S428" s="36"/>
      <c r="T428" s="35"/>
    </row>
    <row r="429" spans="1:20" s="17" customFormat="1" ht="15" customHeight="1" x14ac:dyDescent="0.25">
      <c r="A429" s="59"/>
      <c r="B429" s="60"/>
      <c r="C429" s="61"/>
      <c r="D429" s="97" t="s">
        <v>848</v>
      </c>
      <c r="E429" s="108" t="s">
        <v>849</v>
      </c>
      <c r="F429" s="168"/>
      <c r="G429" s="213">
        <v>0</v>
      </c>
      <c r="H429" s="238">
        <v>0</v>
      </c>
      <c r="I429" s="238">
        <v>0</v>
      </c>
      <c r="J429" s="26"/>
      <c r="L429" s="27"/>
      <c r="R429" s="35"/>
      <c r="S429" s="36"/>
      <c r="T429" s="35"/>
    </row>
    <row r="430" spans="1:20" s="17" customFormat="1" ht="15" customHeight="1" x14ac:dyDescent="0.25">
      <c r="A430" s="59"/>
      <c r="B430" s="60"/>
      <c r="C430" s="61"/>
      <c r="D430" s="97" t="s">
        <v>850</v>
      </c>
      <c r="E430" s="108" t="s">
        <v>851</v>
      </c>
      <c r="F430" s="168"/>
      <c r="G430" s="213">
        <v>0</v>
      </c>
      <c r="H430" s="238">
        <v>0</v>
      </c>
      <c r="I430" s="238">
        <v>0</v>
      </c>
      <c r="J430" s="26"/>
      <c r="L430" s="27"/>
      <c r="R430" s="35"/>
      <c r="S430" s="36"/>
      <c r="T430" s="35"/>
    </row>
    <row r="431" spans="1:20" s="17" customFormat="1" ht="15" customHeight="1" x14ac:dyDescent="0.25">
      <c r="A431" s="59" t="s">
        <v>6</v>
      </c>
      <c r="B431" s="60"/>
      <c r="C431" s="61"/>
      <c r="D431" s="95" t="s">
        <v>852</v>
      </c>
      <c r="E431" s="116" t="s">
        <v>853</v>
      </c>
      <c r="F431" s="65">
        <f>+F432+F441</f>
        <v>0</v>
      </c>
      <c r="G431" s="212">
        <v>0</v>
      </c>
      <c r="H431" s="237">
        <v>0</v>
      </c>
      <c r="I431" s="237">
        <v>0</v>
      </c>
      <c r="J431" s="26"/>
      <c r="L431" s="27"/>
      <c r="R431" s="35"/>
      <c r="S431" s="36"/>
      <c r="T431" s="35"/>
    </row>
    <row r="432" spans="1:20" s="17" customFormat="1" ht="15" customHeight="1" x14ac:dyDescent="0.25">
      <c r="A432" s="59" t="s">
        <v>6</v>
      </c>
      <c r="B432" s="60"/>
      <c r="C432" s="61"/>
      <c r="D432" s="97" t="s">
        <v>854</v>
      </c>
      <c r="E432" s="108" t="s">
        <v>855</v>
      </c>
      <c r="F432" s="78">
        <f>SUM(F433:F440)</f>
        <v>0</v>
      </c>
      <c r="G432" s="211">
        <v>0</v>
      </c>
      <c r="H432" s="236">
        <v>0</v>
      </c>
      <c r="I432" s="236">
        <v>0</v>
      </c>
      <c r="J432" s="26"/>
      <c r="L432" s="27"/>
      <c r="R432" s="35"/>
      <c r="S432" s="36"/>
      <c r="T432" s="35"/>
    </row>
    <row r="433" spans="1:20" s="17" customFormat="1" ht="15" customHeight="1" x14ac:dyDescent="0.25">
      <c r="A433" s="59"/>
      <c r="B433" s="60"/>
      <c r="C433" s="127" t="s">
        <v>856</v>
      </c>
      <c r="D433" s="99" t="s">
        <v>857</v>
      </c>
      <c r="E433" s="103" t="s">
        <v>858</v>
      </c>
      <c r="F433" s="167"/>
      <c r="G433" s="209">
        <v>0</v>
      </c>
      <c r="H433" s="234">
        <v>0</v>
      </c>
      <c r="I433" s="234">
        <v>0</v>
      </c>
      <c r="J433" s="26"/>
      <c r="L433" s="27"/>
      <c r="R433" s="35"/>
      <c r="S433" s="36"/>
      <c r="T433" s="35"/>
    </row>
    <row r="434" spans="1:20" s="17" customFormat="1" ht="15" customHeight="1" x14ac:dyDescent="0.25">
      <c r="A434" s="59"/>
      <c r="B434" s="60"/>
      <c r="C434" s="127" t="s">
        <v>859</v>
      </c>
      <c r="D434" s="99" t="s">
        <v>860</v>
      </c>
      <c r="E434" s="103" t="s">
        <v>861</v>
      </c>
      <c r="F434" s="167"/>
      <c r="G434" s="209">
        <v>0</v>
      </c>
      <c r="H434" s="234">
        <v>0</v>
      </c>
      <c r="I434" s="234">
        <v>0</v>
      </c>
      <c r="J434" s="26"/>
      <c r="L434" s="27"/>
      <c r="R434" s="35"/>
      <c r="S434" s="36"/>
      <c r="T434" s="35"/>
    </row>
    <row r="435" spans="1:20" s="17" customFormat="1" ht="15" customHeight="1" x14ac:dyDescent="0.25">
      <c r="A435" s="59"/>
      <c r="B435" s="60"/>
      <c r="C435" s="127" t="s">
        <v>862</v>
      </c>
      <c r="D435" s="99" t="s">
        <v>863</v>
      </c>
      <c r="E435" s="103" t="s">
        <v>864</v>
      </c>
      <c r="F435" s="167"/>
      <c r="G435" s="209">
        <v>0</v>
      </c>
      <c r="H435" s="234">
        <v>0</v>
      </c>
      <c r="I435" s="234">
        <v>0</v>
      </c>
      <c r="J435" s="26"/>
      <c r="L435" s="27"/>
      <c r="R435" s="35"/>
      <c r="S435" s="36"/>
      <c r="T435" s="35"/>
    </row>
    <row r="436" spans="1:20" s="17" customFormat="1" ht="15" customHeight="1" x14ac:dyDescent="0.25">
      <c r="A436" s="59"/>
      <c r="B436" s="60"/>
      <c r="C436" s="127" t="s">
        <v>865</v>
      </c>
      <c r="D436" s="99" t="s">
        <v>866</v>
      </c>
      <c r="E436" s="103" t="s">
        <v>867</v>
      </c>
      <c r="F436" s="167"/>
      <c r="G436" s="209">
        <v>0</v>
      </c>
      <c r="H436" s="234">
        <v>0</v>
      </c>
      <c r="I436" s="234">
        <v>0</v>
      </c>
      <c r="J436" s="26"/>
      <c r="L436" s="27"/>
      <c r="R436" s="35"/>
      <c r="S436" s="36"/>
      <c r="T436" s="35"/>
    </row>
    <row r="437" spans="1:20" s="17" customFormat="1" ht="15" customHeight="1" x14ac:dyDescent="0.25">
      <c r="A437" s="59"/>
      <c r="B437" s="60"/>
      <c r="C437" s="127" t="s">
        <v>868</v>
      </c>
      <c r="D437" s="99" t="s">
        <v>869</v>
      </c>
      <c r="E437" s="103" t="s">
        <v>870</v>
      </c>
      <c r="F437" s="167"/>
      <c r="G437" s="209">
        <v>0</v>
      </c>
      <c r="H437" s="234">
        <v>0</v>
      </c>
      <c r="I437" s="234">
        <v>0</v>
      </c>
      <c r="J437" s="26"/>
      <c r="L437" s="27"/>
      <c r="R437" s="35"/>
      <c r="S437" s="36"/>
      <c r="T437" s="35"/>
    </row>
    <row r="438" spans="1:20" s="17" customFormat="1" ht="15" customHeight="1" x14ac:dyDescent="0.25">
      <c r="A438" s="59"/>
      <c r="B438" s="60"/>
      <c r="C438" s="127" t="s">
        <v>871</v>
      </c>
      <c r="D438" s="99" t="s">
        <v>872</v>
      </c>
      <c r="E438" s="103" t="s">
        <v>873</v>
      </c>
      <c r="F438" s="167"/>
      <c r="G438" s="209">
        <v>0</v>
      </c>
      <c r="H438" s="234">
        <v>0</v>
      </c>
      <c r="I438" s="234">
        <v>0</v>
      </c>
      <c r="J438" s="26"/>
      <c r="L438" s="27"/>
      <c r="R438" s="35"/>
      <c r="S438" s="36"/>
      <c r="T438" s="35"/>
    </row>
    <row r="439" spans="1:20" s="17" customFormat="1" ht="15" customHeight="1" x14ac:dyDescent="0.25">
      <c r="A439" s="59"/>
      <c r="B439" s="60"/>
      <c r="C439" s="127" t="s">
        <v>874</v>
      </c>
      <c r="D439" s="99" t="s">
        <v>875</v>
      </c>
      <c r="E439" s="103" t="s">
        <v>876</v>
      </c>
      <c r="F439" s="167"/>
      <c r="G439" s="209">
        <v>0</v>
      </c>
      <c r="H439" s="234">
        <v>0</v>
      </c>
      <c r="I439" s="234">
        <v>0</v>
      </c>
      <c r="J439" s="26"/>
      <c r="L439" s="27"/>
      <c r="R439" s="35"/>
      <c r="S439" s="36"/>
      <c r="T439" s="35"/>
    </row>
    <row r="440" spans="1:20" s="17" customFormat="1" ht="15" customHeight="1" x14ac:dyDescent="0.25">
      <c r="A440" s="59"/>
      <c r="B440" s="60"/>
      <c r="C440" s="127" t="s">
        <v>877</v>
      </c>
      <c r="D440" s="99" t="s">
        <v>878</v>
      </c>
      <c r="E440" s="103" t="s">
        <v>879</v>
      </c>
      <c r="F440" s="167"/>
      <c r="G440" s="209">
        <v>0</v>
      </c>
      <c r="H440" s="234">
        <v>0</v>
      </c>
      <c r="I440" s="234">
        <v>0</v>
      </c>
      <c r="J440" s="26"/>
      <c r="L440" s="27"/>
      <c r="R440" s="35"/>
      <c r="S440" s="36"/>
      <c r="T440" s="35"/>
    </row>
    <row r="441" spans="1:20" s="17" customFormat="1" ht="15" customHeight="1" x14ac:dyDescent="0.25">
      <c r="A441" s="59" t="s">
        <v>6</v>
      </c>
      <c r="B441" s="60"/>
      <c r="C441" s="61"/>
      <c r="D441" s="97" t="s">
        <v>880</v>
      </c>
      <c r="E441" s="108" t="s">
        <v>881</v>
      </c>
      <c r="F441" s="78">
        <f>+SUM(F442:F447)</f>
        <v>0</v>
      </c>
      <c r="G441" s="211">
        <v>0</v>
      </c>
      <c r="H441" s="236">
        <v>0</v>
      </c>
      <c r="I441" s="236">
        <v>0</v>
      </c>
      <c r="J441" s="26"/>
      <c r="L441" s="27"/>
      <c r="R441" s="35"/>
      <c r="S441" s="36"/>
      <c r="T441" s="35"/>
    </row>
    <row r="442" spans="1:20" s="17" customFormat="1" ht="15" customHeight="1" x14ac:dyDescent="0.25">
      <c r="A442" s="59"/>
      <c r="B442" s="60"/>
      <c r="C442" s="127" t="s">
        <v>882</v>
      </c>
      <c r="D442" s="99" t="s">
        <v>883</v>
      </c>
      <c r="E442" s="103" t="s">
        <v>884</v>
      </c>
      <c r="F442" s="167"/>
      <c r="G442" s="209">
        <v>0</v>
      </c>
      <c r="H442" s="234">
        <v>0</v>
      </c>
      <c r="I442" s="234">
        <v>0</v>
      </c>
      <c r="J442" s="26"/>
      <c r="L442" s="27"/>
      <c r="R442" s="35"/>
      <c r="S442" s="36"/>
      <c r="T442" s="35"/>
    </row>
    <row r="443" spans="1:20" s="17" customFormat="1" ht="15" customHeight="1" x14ac:dyDescent="0.25">
      <c r="A443" s="59"/>
      <c r="B443" s="60"/>
      <c r="C443" s="127" t="s">
        <v>885</v>
      </c>
      <c r="D443" s="99" t="s">
        <v>886</v>
      </c>
      <c r="E443" s="103" t="s">
        <v>887</v>
      </c>
      <c r="F443" s="167"/>
      <c r="G443" s="209">
        <v>0</v>
      </c>
      <c r="H443" s="234">
        <v>0</v>
      </c>
      <c r="I443" s="234">
        <v>0</v>
      </c>
      <c r="J443" s="26"/>
      <c r="L443" s="27"/>
      <c r="R443" s="35"/>
      <c r="S443" s="36"/>
      <c r="T443" s="35"/>
    </row>
    <row r="444" spans="1:20" s="17" customFormat="1" ht="15" customHeight="1" x14ac:dyDescent="0.25">
      <c r="A444" s="59"/>
      <c r="B444" s="60"/>
      <c r="C444" s="127" t="s">
        <v>888</v>
      </c>
      <c r="D444" s="99" t="s">
        <v>889</v>
      </c>
      <c r="E444" s="103" t="s">
        <v>890</v>
      </c>
      <c r="F444" s="167"/>
      <c r="G444" s="209">
        <v>0</v>
      </c>
      <c r="H444" s="234">
        <v>0</v>
      </c>
      <c r="I444" s="234">
        <v>0</v>
      </c>
      <c r="J444" s="26"/>
      <c r="L444" s="27"/>
      <c r="R444" s="35"/>
      <c r="S444" s="36"/>
      <c r="T444" s="35"/>
    </row>
    <row r="445" spans="1:20" s="17" customFormat="1" ht="15" customHeight="1" x14ac:dyDescent="0.25">
      <c r="A445" s="59"/>
      <c r="B445" s="60"/>
      <c r="C445" s="127" t="s">
        <v>891</v>
      </c>
      <c r="D445" s="99" t="s">
        <v>892</v>
      </c>
      <c r="E445" s="103" t="s">
        <v>893</v>
      </c>
      <c r="F445" s="167"/>
      <c r="G445" s="209">
        <v>0</v>
      </c>
      <c r="H445" s="234">
        <v>0</v>
      </c>
      <c r="I445" s="234">
        <v>0</v>
      </c>
      <c r="J445" s="26"/>
      <c r="L445" s="27"/>
      <c r="R445" s="35"/>
      <c r="S445" s="36"/>
      <c r="T445" s="35"/>
    </row>
    <row r="446" spans="1:20" s="17" customFormat="1" ht="15" customHeight="1" x14ac:dyDescent="0.25">
      <c r="A446" s="59"/>
      <c r="B446" s="60"/>
      <c r="C446" s="127" t="s">
        <v>894</v>
      </c>
      <c r="D446" s="99" t="s">
        <v>895</v>
      </c>
      <c r="E446" s="103" t="s">
        <v>896</v>
      </c>
      <c r="F446" s="167"/>
      <c r="G446" s="209">
        <v>0</v>
      </c>
      <c r="H446" s="234">
        <v>0</v>
      </c>
      <c r="I446" s="234">
        <v>0</v>
      </c>
      <c r="J446" s="26"/>
      <c r="L446" s="27"/>
      <c r="R446" s="35"/>
      <c r="S446" s="36"/>
      <c r="T446" s="35"/>
    </row>
    <row r="447" spans="1:20" s="17" customFormat="1" ht="15" customHeight="1" x14ac:dyDescent="0.25">
      <c r="A447" s="59"/>
      <c r="B447" s="60"/>
      <c r="C447" s="127" t="s">
        <v>897</v>
      </c>
      <c r="D447" s="99" t="s">
        <v>898</v>
      </c>
      <c r="E447" s="103" t="s">
        <v>899</v>
      </c>
      <c r="F447" s="167"/>
      <c r="G447" s="209">
        <v>0</v>
      </c>
      <c r="H447" s="234">
        <v>0</v>
      </c>
      <c r="I447" s="234">
        <v>0</v>
      </c>
      <c r="J447" s="26"/>
      <c r="L447" s="27"/>
      <c r="R447" s="35"/>
      <c r="S447" s="36"/>
      <c r="T447" s="35"/>
    </row>
    <row r="448" spans="1:20" s="17" customFormat="1" ht="15" customHeight="1" x14ac:dyDescent="0.25">
      <c r="A448" s="59" t="s">
        <v>6</v>
      </c>
      <c r="B448" s="60"/>
      <c r="C448" s="61"/>
      <c r="D448" s="95" t="s">
        <v>900</v>
      </c>
      <c r="E448" s="116" t="s">
        <v>901</v>
      </c>
      <c r="F448" s="65">
        <f>+F449+F457+F458+F465</f>
        <v>0</v>
      </c>
      <c r="G448" s="212">
        <v>4840129.4400000004</v>
      </c>
      <c r="H448" s="237">
        <v>4840129.4400000004</v>
      </c>
      <c r="I448" s="237">
        <v>4930426.3102000002</v>
      </c>
      <c r="J448" s="26"/>
      <c r="L448" s="27"/>
      <c r="R448" s="35"/>
      <c r="S448" s="36"/>
      <c r="T448" s="35"/>
    </row>
    <row r="449" spans="1:20" s="17" customFormat="1" ht="15" customHeight="1" x14ac:dyDescent="0.25">
      <c r="A449" s="59" t="s">
        <v>6</v>
      </c>
      <c r="B449" s="60"/>
      <c r="C449" s="61"/>
      <c r="D449" s="97" t="s">
        <v>902</v>
      </c>
      <c r="E449" s="108" t="s">
        <v>903</v>
      </c>
      <c r="F449" s="78">
        <f>SUM(F450:F456)</f>
        <v>0</v>
      </c>
      <c r="G449" s="211">
        <v>1391451.4000000001</v>
      </c>
      <c r="H449" s="236">
        <v>1391451.4000000001</v>
      </c>
      <c r="I449" s="236">
        <v>1481748.2702000001</v>
      </c>
      <c r="J449" s="26"/>
      <c r="L449" s="27"/>
      <c r="R449" s="35"/>
      <c r="S449" s="36"/>
      <c r="T449" s="35"/>
    </row>
    <row r="450" spans="1:20" s="17" customFormat="1" ht="15" customHeight="1" x14ac:dyDescent="0.25">
      <c r="A450" s="59"/>
      <c r="B450" s="60"/>
      <c r="C450" s="61"/>
      <c r="D450" s="99" t="s">
        <v>904</v>
      </c>
      <c r="E450" s="103" t="s">
        <v>905</v>
      </c>
      <c r="F450" s="167"/>
      <c r="G450" s="209">
        <v>240814.67</v>
      </c>
      <c r="H450" s="234">
        <v>240814.67</v>
      </c>
      <c r="I450" s="234">
        <v>260079.84360000002</v>
      </c>
      <c r="J450" s="26"/>
      <c r="L450" s="27"/>
      <c r="R450" s="35"/>
      <c r="S450" s="36"/>
      <c r="T450" s="35"/>
    </row>
    <row r="451" spans="1:20" s="17" customFormat="1" ht="15" customHeight="1" x14ac:dyDescent="0.25">
      <c r="A451" s="59"/>
      <c r="B451" s="60"/>
      <c r="C451" s="61"/>
      <c r="D451" s="99" t="s">
        <v>906</v>
      </c>
      <c r="E451" s="103" t="s">
        <v>907</v>
      </c>
      <c r="F451" s="167"/>
      <c r="G451" s="209">
        <v>154916.67000000001</v>
      </c>
      <c r="H451" s="234">
        <v>154916.67000000001</v>
      </c>
      <c r="I451" s="234">
        <v>167310.00360000003</v>
      </c>
      <c r="J451" s="26"/>
      <c r="L451" s="27"/>
      <c r="R451" s="35"/>
      <c r="S451" s="36"/>
      <c r="T451" s="35"/>
    </row>
    <row r="452" spans="1:20" s="17" customFormat="1" ht="15" customHeight="1" x14ac:dyDescent="0.25">
      <c r="A452" s="59"/>
      <c r="B452" s="60"/>
      <c r="C452" s="61"/>
      <c r="D452" s="99" t="s">
        <v>908</v>
      </c>
      <c r="E452" s="103" t="s">
        <v>909</v>
      </c>
      <c r="F452" s="167"/>
      <c r="G452" s="209">
        <v>0</v>
      </c>
      <c r="H452" s="234">
        <v>0</v>
      </c>
      <c r="I452" s="234">
        <v>0</v>
      </c>
      <c r="J452" s="26"/>
      <c r="L452" s="27"/>
      <c r="R452" s="35"/>
      <c r="S452" s="36"/>
      <c r="T452" s="35"/>
    </row>
    <row r="453" spans="1:20" s="17" customFormat="1" ht="15" customHeight="1" x14ac:dyDescent="0.25">
      <c r="A453" s="59"/>
      <c r="B453" s="60"/>
      <c r="C453" s="61"/>
      <c r="D453" s="99" t="s">
        <v>910</v>
      </c>
      <c r="E453" s="103" t="s">
        <v>911</v>
      </c>
      <c r="F453" s="167"/>
      <c r="G453" s="209">
        <v>885236</v>
      </c>
      <c r="H453" s="234">
        <v>885236</v>
      </c>
      <c r="I453" s="234">
        <v>938350.16</v>
      </c>
      <c r="J453" s="26"/>
      <c r="L453" s="27"/>
      <c r="R453" s="35"/>
      <c r="S453" s="36"/>
      <c r="T453" s="35"/>
    </row>
    <row r="454" spans="1:20" s="17" customFormat="1" ht="15" customHeight="1" x14ac:dyDescent="0.25">
      <c r="A454" s="59"/>
      <c r="B454" s="60"/>
      <c r="C454" s="61"/>
      <c r="D454" s="99" t="s">
        <v>912</v>
      </c>
      <c r="E454" s="103" t="s">
        <v>913</v>
      </c>
      <c r="F454" s="167"/>
      <c r="G454" s="209">
        <v>0</v>
      </c>
      <c r="H454" s="234">
        <v>0</v>
      </c>
      <c r="I454" s="234">
        <v>0</v>
      </c>
      <c r="J454" s="26"/>
      <c r="L454" s="27"/>
      <c r="R454" s="35"/>
      <c r="S454" s="36"/>
      <c r="T454" s="35"/>
    </row>
    <row r="455" spans="1:20" s="17" customFormat="1" ht="15" customHeight="1" x14ac:dyDescent="0.25">
      <c r="A455" s="59"/>
      <c r="B455" s="60"/>
      <c r="C455" s="61"/>
      <c r="D455" s="99" t="s">
        <v>914</v>
      </c>
      <c r="E455" s="103" t="s">
        <v>915</v>
      </c>
      <c r="F455" s="167"/>
      <c r="G455" s="209">
        <v>42923.06</v>
      </c>
      <c r="H455" s="234">
        <v>42923.06</v>
      </c>
      <c r="I455" s="234">
        <v>45069.212999999996</v>
      </c>
      <c r="J455" s="26"/>
      <c r="L455" s="27"/>
      <c r="R455" s="35"/>
      <c r="S455" s="36"/>
      <c r="T455" s="35"/>
    </row>
    <row r="456" spans="1:20" s="16" customFormat="1" ht="15" customHeight="1" x14ac:dyDescent="0.25">
      <c r="A456" s="59"/>
      <c r="B456" s="60"/>
      <c r="C456" s="61"/>
      <c r="D456" s="99" t="s">
        <v>916</v>
      </c>
      <c r="E456" s="103" t="s">
        <v>917</v>
      </c>
      <c r="F456" s="167"/>
      <c r="G456" s="209">
        <v>67561</v>
      </c>
      <c r="H456" s="234">
        <v>67561</v>
      </c>
      <c r="I456" s="234">
        <v>70939.05</v>
      </c>
      <c r="J456" s="26"/>
      <c r="L456" s="27"/>
      <c r="R456" s="35"/>
      <c r="S456" s="36"/>
      <c r="T456" s="35"/>
    </row>
    <row r="457" spans="1:20" s="17" customFormat="1" ht="15" customHeight="1" x14ac:dyDescent="0.25">
      <c r="A457" s="59"/>
      <c r="B457" s="60"/>
      <c r="C457" s="61"/>
      <c r="D457" s="97" t="s">
        <v>918</v>
      </c>
      <c r="E457" s="108" t="s">
        <v>919</v>
      </c>
      <c r="F457" s="168"/>
      <c r="G457" s="213">
        <v>335678.04</v>
      </c>
      <c r="H457" s="238">
        <v>335678.04</v>
      </c>
      <c r="I457" s="238">
        <v>335678.04</v>
      </c>
      <c r="J457" s="26"/>
      <c r="L457" s="27"/>
      <c r="R457" s="35"/>
      <c r="S457" s="36"/>
      <c r="T457" s="35"/>
    </row>
    <row r="458" spans="1:20" s="17" customFormat="1" ht="15" customHeight="1" x14ac:dyDescent="0.25">
      <c r="A458" s="59" t="s">
        <v>6</v>
      </c>
      <c r="B458" s="60"/>
      <c r="C458" s="61"/>
      <c r="D458" s="97" t="s">
        <v>920</v>
      </c>
      <c r="E458" s="108" t="s">
        <v>921</v>
      </c>
      <c r="F458" s="78">
        <f>SUM(F459:F464)</f>
        <v>0</v>
      </c>
      <c r="G458" s="211">
        <v>0</v>
      </c>
      <c r="H458" s="236">
        <v>0</v>
      </c>
      <c r="I458" s="236">
        <v>0</v>
      </c>
      <c r="J458" s="26"/>
      <c r="L458" s="27"/>
      <c r="R458" s="35"/>
      <c r="S458" s="36"/>
      <c r="T458" s="35"/>
    </row>
    <row r="459" spans="1:20" s="17" customFormat="1" ht="15" customHeight="1" x14ac:dyDescent="0.25">
      <c r="A459" s="59"/>
      <c r="B459" s="60"/>
      <c r="C459" s="61"/>
      <c r="D459" s="99" t="s">
        <v>922</v>
      </c>
      <c r="E459" s="103" t="s">
        <v>923</v>
      </c>
      <c r="F459" s="167"/>
      <c r="G459" s="209">
        <v>0</v>
      </c>
      <c r="H459" s="234">
        <v>0</v>
      </c>
      <c r="I459" s="234">
        <v>0</v>
      </c>
      <c r="J459" s="26"/>
      <c r="L459" s="27"/>
      <c r="R459" s="35"/>
      <c r="S459" s="36"/>
      <c r="T459" s="35"/>
    </row>
    <row r="460" spans="1:20" s="17" customFormat="1" ht="15" customHeight="1" x14ac:dyDescent="0.25">
      <c r="A460" s="59"/>
      <c r="B460" s="60"/>
      <c r="C460" s="61"/>
      <c r="D460" s="99" t="s">
        <v>924</v>
      </c>
      <c r="E460" s="103" t="s">
        <v>925</v>
      </c>
      <c r="F460" s="167"/>
      <c r="G460" s="209">
        <v>0</v>
      </c>
      <c r="H460" s="234">
        <v>0</v>
      </c>
      <c r="I460" s="234">
        <v>0</v>
      </c>
      <c r="J460" s="26"/>
      <c r="L460" s="27"/>
      <c r="R460" s="35"/>
      <c r="S460" s="36"/>
      <c r="T460" s="35"/>
    </row>
    <row r="461" spans="1:20" s="17" customFormat="1" ht="15" customHeight="1" x14ac:dyDescent="0.25">
      <c r="A461" s="59"/>
      <c r="B461" s="60"/>
      <c r="C461" s="61"/>
      <c r="D461" s="99" t="s">
        <v>926</v>
      </c>
      <c r="E461" s="103" t="s">
        <v>927</v>
      </c>
      <c r="F461" s="167"/>
      <c r="G461" s="209">
        <v>0</v>
      </c>
      <c r="H461" s="234">
        <v>0</v>
      </c>
      <c r="I461" s="234">
        <v>0</v>
      </c>
      <c r="J461" s="26"/>
      <c r="L461" s="27"/>
      <c r="R461" s="35"/>
      <c r="S461" s="36"/>
      <c r="T461" s="35"/>
    </row>
    <row r="462" spans="1:20" s="17" customFormat="1" ht="15" customHeight="1" x14ac:dyDescent="0.25">
      <c r="A462" s="59"/>
      <c r="B462" s="60"/>
      <c r="C462" s="61"/>
      <c r="D462" s="99" t="s">
        <v>928</v>
      </c>
      <c r="E462" s="103" t="s">
        <v>929</v>
      </c>
      <c r="F462" s="167"/>
      <c r="G462" s="209">
        <v>0</v>
      </c>
      <c r="H462" s="234">
        <v>0</v>
      </c>
      <c r="I462" s="234">
        <v>0</v>
      </c>
      <c r="J462" s="26"/>
      <c r="L462" s="27"/>
      <c r="R462" s="35"/>
      <c r="S462" s="36"/>
      <c r="T462" s="35"/>
    </row>
    <row r="463" spans="1:20" s="17" customFormat="1" ht="15" customHeight="1" x14ac:dyDescent="0.25">
      <c r="A463" s="59"/>
      <c r="B463" s="60"/>
      <c r="C463" s="61"/>
      <c r="D463" s="99" t="s">
        <v>930</v>
      </c>
      <c r="E463" s="103" t="s">
        <v>931</v>
      </c>
      <c r="F463" s="167"/>
      <c r="G463" s="209">
        <v>0</v>
      </c>
      <c r="H463" s="234">
        <v>0</v>
      </c>
      <c r="I463" s="234">
        <v>0</v>
      </c>
      <c r="J463" s="26"/>
      <c r="L463" s="27"/>
      <c r="R463" s="35"/>
      <c r="S463" s="36"/>
      <c r="T463" s="35"/>
    </row>
    <row r="464" spans="1:20" s="16" customFormat="1" ht="15" customHeight="1" x14ac:dyDescent="0.25">
      <c r="A464" s="59"/>
      <c r="B464" s="60"/>
      <c r="C464" s="61"/>
      <c r="D464" s="99" t="s">
        <v>932</v>
      </c>
      <c r="E464" s="103" t="s">
        <v>933</v>
      </c>
      <c r="F464" s="167"/>
      <c r="G464" s="209">
        <v>0</v>
      </c>
      <c r="H464" s="234">
        <v>0</v>
      </c>
      <c r="I464" s="234">
        <v>0</v>
      </c>
      <c r="J464" s="26"/>
      <c r="L464" s="27"/>
      <c r="R464" s="35"/>
      <c r="S464" s="36"/>
      <c r="T464" s="35"/>
    </row>
    <row r="465" spans="1:20" s="17" customFormat="1" ht="15" customHeight="1" x14ac:dyDescent="0.25">
      <c r="A465" s="59" t="s">
        <v>6</v>
      </c>
      <c r="B465" s="60"/>
      <c r="C465" s="61"/>
      <c r="D465" s="97" t="s">
        <v>934</v>
      </c>
      <c r="E465" s="108" t="s">
        <v>935</v>
      </c>
      <c r="F465" s="78">
        <f>SUM(F466:F475)</f>
        <v>0</v>
      </c>
      <c r="G465" s="211">
        <v>3113000</v>
      </c>
      <c r="H465" s="236">
        <v>3113000</v>
      </c>
      <c r="I465" s="236">
        <v>3113000</v>
      </c>
      <c r="J465" s="26"/>
      <c r="L465" s="27"/>
      <c r="R465" s="35"/>
      <c r="S465" s="36"/>
      <c r="T465" s="35"/>
    </row>
    <row r="466" spans="1:20" s="17" customFormat="1" ht="15" customHeight="1" x14ac:dyDescent="0.25">
      <c r="A466" s="59"/>
      <c r="B466" s="60"/>
      <c r="C466" s="61"/>
      <c r="D466" s="99" t="s">
        <v>936</v>
      </c>
      <c r="E466" s="103" t="s">
        <v>937</v>
      </c>
      <c r="F466" s="167"/>
      <c r="G466" s="209">
        <v>883000</v>
      </c>
      <c r="H466" s="234">
        <v>883000</v>
      </c>
      <c r="I466" s="234">
        <v>883000</v>
      </c>
      <c r="J466" s="26"/>
      <c r="L466" s="27"/>
      <c r="R466" s="35"/>
      <c r="S466" s="36"/>
      <c r="T466" s="35"/>
    </row>
    <row r="467" spans="1:20" s="17" customFormat="1" ht="15" customHeight="1" x14ac:dyDescent="0.25">
      <c r="A467" s="59"/>
      <c r="B467" s="60"/>
      <c r="C467" s="61"/>
      <c r="D467" s="99" t="s">
        <v>938</v>
      </c>
      <c r="E467" s="103" t="s">
        <v>939</v>
      </c>
      <c r="F467" s="167"/>
      <c r="G467" s="209">
        <v>120000</v>
      </c>
      <c r="H467" s="234">
        <v>120000</v>
      </c>
      <c r="I467" s="234">
        <v>120000</v>
      </c>
      <c r="J467" s="26"/>
      <c r="L467" s="27"/>
      <c r="R467" s="35"/>
      <c r="S467" s="36"/>
      <c r="T467" s="35"/>
    </row>
    <row r="468" spans="1:20" s="17" customFormat="1" ht="15" customHeight="1" x14ac:dyDescent="0.25">
      <c r="A468" s="59"/>
      <c r="B468" s="60"/>
      <c r="C468" s="61"/>
      <c r="D468" s="99" t="s">
        <v>940</v>
      </c>
      <c r="E468" s="103" t="s">
        <v>941</v>
      </c>
      <c r="F468" s="167"/>
      <c r="G468" s="209">
        <v>990000</v>
      </c>
      <c r="H468" s="234">
        <v>990000</v>
      </c>
      <c r="I468" s="234">
        <v>990000</v>
      </c>
      <c r="J468" s="26"/>
      <c r="L468" s="27"/>
      <c r="R468" s="35"/>
      <c r="S468" s="36"/>
      <c r="T468" s="35"/>
    </row>
    <row r="469" spans="1:20" s="17" customFormat="1" ht="15" customHeight="1" x14ac:dyDescent="0.25">
      <c r="A469" s="59"/>
      <c r="B469" s="60"/>
      <c r="C469" s="61"/>
      <c r="D469" s="99" t="s">
        <v>942</v>
      </c>
      <c r="E469" s="103" t="s">
        <v>943</v>
      </c>
      <c r="F469" s="167"/>
      <c r="G469" s="209">
        <v>100000</v>
      </c>
      <c r="H469" s="234">
        <v>100000</v>
      </c>
      <c r="I469" s="234">
        <v>100000</v>
      </c>
      <c r="J469" s="26"/>
      <c r="L469" s="27"/>
      <c r="R469" s="35"/>
      <c r="S469" s="36"/>
      <c r="T469" s="35"/>
    </row>
    <row r="470" spans="1:20" s="17" customFormat="1" ht="15" customHeight="1" x14ac:dyDescent="0.25">
      <c r="A470" s="59"/>
      <c r="B470" s="60"/>
      <c r="C470" s="61"/>
      <c r="D470" s="99" t="s">
        <v>944</v>
      </c>
      <c r="E470" s="103" t="s">
        <v>945</v>
      </c>
      <c r="F470" s="167"/>
      <c r="G470" s="209">
        <v>1020000</v>
      </c>
      <c r="H470" s="234">
        <v>1020000</v>
      </c>
      <c r="I470" s="234">
        <v>1020000</v>
      </c>
      <c r="J470" s="26"/>
      <c r="L470" s="27"/>
      <c r="R470" s="35"/>
      <c r="S470" s="36"/>
      <c r="T470" s="35"/>
    </row>
    <row r="471" spans="1:20" s="17" customFormat="1" ht="15" customHeight="1" x14ac:dyDescent="0.25">
      <c r="A471" s="59"/>
      <c r="B471" s="60"/>
      <c r="C471" s="61"/>
      <c r="D471" s="99" t="s">
        <v>946</v>
      </c>
      <c r="E471" s="103" t="s">
        <v>947</v>
      </c>
      <c r="F471" s="167"/>
      <c r="G471" s="209">
        <v>0</v>
      </c>
      <c r="H471" s="234">
        <v>0</v>
      </c>
      <c r="I471" s="234">
        <v>0</v>
      </c>
      <c r="J471" s="26"/>
      <c r="L471" s="27"/>
      <c r="R471" s="35"/>
      <c r="S471" s="36"/>
      <c r="T471" s="35"/>
    </row>
    <row r="472" spans="1:20" s="17" customFormat="1" ht="15" customHeight="1" x14ac:dyDescent="0.25">
      <c r="A472" s="59"/>
      <c r="B472" s="60"/>
      <c r="C472" s="61"/>
      <c r="D472" s="99" t="s">
        <v>948</v>
      </c>
      <c r="E472" s="103" t="s">
        <v>949</v>
      </c>
      <c r="F472" s="167"/>
      <c r="G472" s="209">
        <v>0</v>
      </c>
      <c r="H472" s="234">
        <v>0</v>
      </c>
      <c r="I472" s="234">
        <v>0</v>
      </c>
      <c r="J472" s="26"/>
      <c r="L472" s="27"/>
      <c r="R472" s="35"/>
      <c r="S472" s="36"/>
      <c r="T472" s="35"/>
    </row>
    <row r="473" spans="1:20" s="17" customFormat="1" ht="15" customHeight="1" x14ac:dyDescent="0.25">
      <c r="A473" s="59"/>
      <c r="B473" s="60"/>
      <c r="C473" s="61"/>
      <c r="D473" s="99" t="s">
        <v>950</v>
      </c>
      <c r="E473" s="103" t="s">
        <v>951</v>
      </c>
      <c r="F473" s="167"/>
      <c r="G473" s="209">
        <v>0</v>
      </c>
      <c r="H473" s="234">
        <v>0</v>
      </c>
      <c r="I473" s="234">
        <v>0</v>
      </c>
      <c r="J473" s="26"/>
      <c r="L473" s="27"/>
      <c r="R473" s="35"/>
      <c r="S473" s="36"/>
      <c r="T473" s="35"/>
    </row>
    <row r="474" spans="1:20" s="17" customFormat="1" ht="15" customHeight="1" x14ac:dyDescent="0.25">
      <c r="A474" s="59"/>
      <c r="B474" s="60"/>
      <c r="C474" s="61"/>
      <c r="D474" s="99" t="s">
        <v>952</v>
      </c>
      <c r="E474" s="103" t="s">
        <v>953</v>
      </c>
      <c r="F474" s="167"/>
      <c r="G474" s="209">
        <v>0</v>
      </c>
      <c r="H474" s="234">
        <v>0</v>
      </c>
      <c r="I474" s="234">
        <v>0</v>
      </c>
      <c r="J474" s="26"/>
      <c r="L474" s="27"/>
      <c r="R474" s="35"/>
      <c r="S474" s="36"/>
      <c r="T474" s="35"/>
    </row>
    <row r="475" spans="1:20" s="17" customFormat="1" ht="15" customHeight="1" x14ac:dyDescent="0.25">
      <c r="A475" s="59"/>
      <c r="B475" s="60"/>
      <c r="C475" s="61"/>
      <c r="D475" s="99" t="s">
        <v>954</v>
      </c>
      <c r="E475" s="103" t="s">
        <v>955</v>
      </c>
      <c r="F475" s="167"/>
      <c r="G475" s="209">
        <v>0</v>
      </c>
      <c r="H475" s="234">
        <v>0</v>
      </c>
      <c r="I475" s="234">
        <v>0</v>
      </c>
      <c r="J475" s="26"/>
      <c r="L475" s="27"/>
      <c r="R475" s="35"/>
      <c r="S475" s="36"/>
      <c r="T475" s="35"/>
    </row>
    <row r="476" spans="1:20" s="50" customFormat="1" ht="20.100000000000001" customHeight="1" thickBot="1" x14ac:dyDescent="0.3">
      <c r="A476" s="37" t="s">
        <v>6</v>
      </c>
      <c r="B476" s="44"/>
      <c r="C476" s="128"/>
      <c r="D476" s="84" t="s">
        <v>956</v>
      </c>
      <c r="E476" s="129" t="s">
        <v>957</v>
      </c>
      <c r="F476" s="174">
        <v>0</v>
      </c>
      <c r="G476" s="218">
        <v>745003146.77999997</v>
      </c>
      <c r="H476" s="243">
        <v>720474898.59395266</v>
      </c>
      <c r="I476" s="243">
        <v>716056428.31249082</v>
      </c>
      <c r="J476" s="26"/>
      <c r="L476" s="27"/>
      <c r="R476" s="35"/>
      <c r="S476" s="36"/>
      <c r="T476" s="35"/>
    </row>
    <row r="477" spans="1:20" s="91" customFormat="1" ht="20.100000000000001" customHeight="1" thickBot="1" x14ac:dyDescent="0.3">
      <c r="A477" s="130"/>
      <c r="B477" s="131"/>
      <c r="C477" s="87"/>
      <c r="D477" s="132"/>
      <c r="E477" s="133"/>
      <c r="F477" s="181"/>
      <c r="G477" s="203"/>
      <c r="H477" s="251">
        <v>0</v>
      </c>
      <c r="I477" s="251">
        <v>0</v>
      </c>
      <c r="J477" s="90"/>
      <c r="L477" s="92"/>
      <c r="R477" s="35"/>
      <c r="S477" s="36"/>
      <c r="T477" s="35"/>
    </row>
    <row r="478" spans="1:20" s="50" customFormat="1" ht="15" customHeight="1" x14ac:dyDescent="0.25">
      <c r="A478" s="37"/>
      <c r="B478" s="44"/>
      <c r="C478" s="45"/>
      <c r="D478" s="93"/>
      <c r="E478" s="134" t="s">
        <v>958</v>
      </c>
      <c r="F478" s="176"/>
      <c r="G478" s="219"/>
      <c r="H478" s="245">
        <v>0</v>
      </c>
      <c r="I478" s="245">
        <v>0</v>
      </c>
      <c r="J478" s="26"/>
      <c r="L478" s="27"/>
      <c r="R478" s="35"/>
      <c r="S478" s="36"/>
      <c r="T478" s="35"/>
    </row>
    <row r="479" spans="1:20" s="50" customFormat="1" ht="15" customHeight="1" x14ac:dyDescent="0.25">
      <c r="A479" s="37" t="s">
        <v>6</v>
      </c>
      <c r="B479" s="44"/>
      <c r="C479" s="45"/>
      <c r="D479" s="135" t="s">
        <v>959</v>
      </c>
      <c r="E479" s="116" t="s">
        <v>960</v>
      </c>
      <c r="F479" s="136">
        <f>SUM(F480:F482)</f>
        <v>0</v>
      </c>
      <c r="G479" s="224">
        <v>0</v>
      </c>
      <c r="H479" s="252">
        <v>0</v>
      </c>
      <c r="I479" s="252">
        <v>0</v>
      </c>
      <c r="J479" s="26"/>
      <c r="L479" s="27"/>
      <c r="R479" s="35"/>
      <c r="S479" s="36"/>
      <c r="T479" s="35"/>
    </row>
    <row r="480" spans="1:20" s="50" customFormat="1" ht="15" customHeight="1" x14ac:dyDescent="0.25">
      <c r="A480" s="37"/>
      <c r="B480" s="44"/>
      <c r="C480" s="45"/>
      <c r="D480" s="97" t="s">
        <v>961</v>
      </c>
      <c r="E480" s="137" t="s">
        <v>962</v>
      </c>
      <c r="F480" s="172"/>
      <c r="G480" s="225">
        <v>0</v>
      </c>
      <c r="H480" s="253">
        <v>0</v>
      </c>
      <c r="I480" s="253">
        <v>0</v>
      </c>
      <c r="J480" s="26"/>
      <c r="L480" s="27"/>
      <c r="R480" s="35"/>
      <c r="S480" s="36"/>
      <c r="T480" s="35"/>
    </row>
    <row r="481" spans="1:20" s="50" customFormat="1" ht="15" customHeight="1" x14ac:dyDescent="0.25">
      <c r="A481" s="37"/>
      <c r="B481" s="44"/>
      <c r="C481" s="45"/>
      <c r="D481" s="97" t="s">
        <v>963</v>
      </c>
      <c r="E481" s="137" t="s">
        <v>964</v>
      </c>
      <c r="F481" s="172"/>
      <c r="G481" s="225">
        <v>0</v>
      </c>
      <c r="H481" s="253">
        <v>0</v>
      </c>
      <c r="I481" s="253">
        <v>0</v>
      </c>
      <c r="J481" s="26"/>
      <c r="L481" s="27"/>
      <c r="R481" s="35"/>
      <c r="S481" s="36"/>
      <c r="T481" s="35"/>
    </row>
    <row r="482" spans="1:20" s="50" customFormat="1" ht="15" customHeight="1" x14ac:dyDescent="0.25">
      <c r="A482" s="37"/>
      <c r="B482" s="44"/>
      <c r="C482" s="45"/>
      <c r="D482" s="97" t="s">
        <v>965</v>
      </c>
      <c r="E482" s="137" t="s">
        <v>966</v>
      </c>
      <c r="F482" s="172"/>
      <c r="G482" s="225">
        <v>0</v>
      </c>
      <c r="H482" s="253">
        <v>0</v>
      </c>
      <c r="I482" s="253">
        <v>0</v>
      </c>
      <c r="J482" s="26"/>
      <c r="L482" s="27"/>
      <c r="R482" s="35"/>
      <c r="S482" s="36"/>
      <c r="T482" s="35"/>
    </row>
    <row r="483" spans="1:20" s="50" customFormat="1" ht="15" customHeight="1" x14ac:dyDescent="0.25">
      <c r="A483" s="37" t="s">
        <v>6</v>
      </c>
      <c r="B483" s="44"/>
      <c r="C483" s="45"/>
      <c r="D483" s="135" t="s">
        <v>967</v>
      </c>
      <c r="E483" s="116" t="s">
        <v>968</v>
      </c>
      <c r="F483" s="65">
        <f>SUM(F484:F488)</f>
        <v>0</v>
      </c>
      <c r="G483" s="212">
        <v>0</v>
      </c>
      <c r="H483" s="237">
        <v>0</v>
      </c>
      <c r="I483" s="237">
        <v>0</v>
      </c>
      <c r="J483" s="26"/>
      <c r="L483" s="27"/>
      <c r="R483" s="35"/>
      <c r="S483" s="36"/>
      <c r="T483" s="35"/>
    </row>
    <row r="484" spans="1:20" s="50" customFormat="1" ht="15" customHeight="1" x14ac:dyDescent="0.25">
      <c r="A484" s="37"/>
      <c r="B484" s="44"/>
      <c r="C484" s="45"/>
      <c r="D484" s="97" t="s">
        <v>969</v>
      </c>
      <c r="E484" s="137" t="s">
        <v>970</v>
      </c>
      <c r="F484" s="172"/>
      <c r="G484" s="217">
        <v>0</v>
      </c>
      <c r="H484" s="242">
        <v>0</v>
      </c>
      <c r="I484" s="242">
        <v>0</v>
      </c>
      <c r="J484" s="26"/>
      <c r="L484" s="27"/>
      <c r="R484" s="35"/>
      <c r="S484" s="36"/>
      <c r="T484" s="35"/>
    </row>
    <row r="485" spans="1:20" s="50" customFormat="1" ht="15" customHeight="1" x14ac:dyDescent="0.25">
      <c r="A485" s="37"/>
      <c r="B485" s="44"/>
      <c r="C485" s="45"/>
      <c r="D485" s="97" t="s">
        <v>971</v>
      </c>
      <c r="E485" s="137" t="s">
        <v>972</v>
      </c>
      <c r="F485" s="172"/>
      <c r="G485" s="217">
        <v>0</v>
      </c>
      <c r="H485" s="242">
        <v>0</v>
      </c>
      <c r="I485" s="242">
        <v>0</v>
      </c>
      <c r="J485" s="26"/>
      <c r="L485" s="27"/>
      <c r="R485" s="35"/>
      <c r="S485" s="36"/>
      <c r="T485" s="35"/>
    </row>
    <row r="486" spans="1:20" s="50" customFormat="1" ht="15" customHeight="1" x14ac:dyDescent="0.25">
      <c r="A486" s="37"/>
      <c r="B486" s="44"/>
      <c r="C486" s="45"/>
      <c r="D486" s="97" t="s">
        <v>973</v>
      </c>
      <c r="E486" s="137" t="s">
        <v>974</v>
      </c>
      <c r="F486" s="172"/>
      <c r="G486" s="217">
        <v>0</v>
      </c>
      <c r="H486" s="242">
        <v>0</v>
      </c>
      <c r="I486" s="242">
        <v>0</v>
      </c>
      <c r="J486" s="26"/>
      <c r="L486" s="27"/>
      <c r="R486" s="35"/>
      <c r="S486" s="36"/>
      <c r="T486" s="35"/>
    </row>
    <row r="487" spans="1:20" s="50" customFormat="1" ht="15" customHeight="1" x14ac:dyDescent="0.25">
      <c r="A487" s="37"/>
      <c r="B487" s="44"/>
      <c r="C487" s="45"/>
      <c r="D487" s="97" t="s">
        <v>975</v>
      </c>
      <c r="E487" s="137" t="s">
        <v>976</v>
      </c>
      <c r="F487" s="172"/>
      <c r="G487" s="217">
        <v>0</v>
      </c>
      <c r="H487" s="242">
        <v>0</v>
      </c>
      <c r="I487" s="242">
        <v>0</v>
      </c>
      <c r="J487" s="26"/>
      <c r="L487" s="27"/>
      <c r="R487" s="35"/>
      <c r="S487" s="36"/>
      <c r="T487" s="35"/>
    </row>
    <row r="488" spans="1:20" s="50" customFormat="1" ht="15" customHeight="1" x14ac:dyDescent="0.25">
      <c r="A488" s="37"/>
      <c r="B488" s="44"/>
      <c r="C488" s="45"/>
      <c r="D488" s="97" t="s">
        <v>977</v>
      </c>
      <c r="E488" s="137" t="s">
        <v>978</v>
      </c>
      <c r="F488" s="172"/>
      <c r="G488" s="217">
        <v>0</v>
      </c>
      <c r="H488" s="242">
        <v>0</v>
      </c>
      <c r="I488" s="242">
        <v>0</v>
      </c>
      <c r="J488" s="26"/>
      <c r="L488" s="27"/>
      <c r="R488" s="35"/>
      <c r="S488" s="36"/>
      <c r="T488" s="35"/>
    </row>
    <row r="489" spans="1:20" s="50" customFormat="1" ht="15" customHeight="1" x14ac:dyDescent="0.25">
      <c r="A489" s="37" t="s">
        <v>6</v>
      </c>
      <c r="B489" s="44"/>
      <c r="C489" s="45"/>
      <c r="D489" s="135" t="s">
        <v>979</v>
      </c>
      <c r="E489" s="116" t="s">
        <v>980</v>
      </c>
      <c r="F489" s="65">
        <f>SUM(F490:F492)</f>
        <v>0</v>
      </c>
      <c r="G489" s="212">
        <v>460.57</v>
      </c>
      <c r="H489" s="237">
        <v>460.57</v>
      </c>
      <c r="I489" s="237">
        <v>460.57</v>
      </c>
      <c r="J489" s="26"/>
      <c r="L489" s="27"/>
      <c r="R489" s="35"/>
      <c r="S489" s="36"/>
      <c r="T489" s="35"/>
    </row>
    <row r="490" spans="1:20" s="50" customFormat="1" ht="15" customHeight="1" x14ac:dyDescent="0.25">
      <c r="A490" s="37"/>
      <c r="B490" s="44"/>
      <c r="C490" s="45"/>
      <c r="D490" s="97" t="s">
        <v>981</v>
      </c>
      <c r="E490" s="137" t="s">
        <v>982</v>
      </c>
      <c r="F490" s="172"/>
      <c r="G490" s="217">
        <v>0</v>
      </c>
      <c r="H490" s="242">
        <v>0</v>
      </c>
      <c r="I490" s="242">
        <v>0</v>
      </c>
      <c r="J490" s="26"/>
      <c r="L490" s="27"/>
      <c r="R490" s="35"/>
      <c r="S490" s="36"/>
      <c r="T490" s="35"/>
    </row>
    <row r="491" spans="1:20" s="50" customFormat="1" ht="15" customHeight="1" x14ac:dyDescent="0.25">
      <c r="A491" s="37"/>
      <c r="B491" s="44"/>
      <c r="C491" s="45"/>
      <c r="D491" s="97" t="s">
        <v>983</v>
      </c>
      <c r="E491" s="137" t="s">
        <v>984</v>
      </c>
      <c r="F491" s="172"/>
      <c r="G491" s="217">
        <v>0</v>
      </c>
      <c r="H491" s="242">
        <v>0</v>
      </c>
      <c r="I491" s="242">
        <v>0</v>
      </c>
      <c r="J491" s="26"/>
      <c r="L491" s="27"/>
      <c r="R491" s="35"/>
      <c r="S491" s="36"/>
      <c r="T491" s="35"/>
    </row>
    <row r="492" spans="1:20" s="50" customFormat="1" ht="15" customHeight="1" x14ac:dyDescent="0.25">
      <c r="A492" s="37"/>
      <c r="B492" s="44"/>
      <c r="C492" s="45"/>
      <c r="D492" s="97" t="s">
        <v>985</v>
      </c>
      <c r="E492" s="137" t="s">
        <v>986</v>
      </c>
      <c r="F492" s="172"/>
      <c r="G492" s="217">
        <v>460.57</v>
      </c>
      <c r="H492" s="242">
        <v>460.57</v>
      </c>
      <c r="I492" s="242">
        <v>460.57</v>
      </c>
      <c r="J492" s="26"/>
      <c r="L492" s="27"/>
      <c r="R492" s="35"/>
      <c r="S492" s="36"/>
      <c r="T492" s="35"/>
    </row>
    <row r="493" spans="1:20" s="50" customFormat="1" ht="15" customHeight="1" x14ac:dyDescent="0.25">
      <c r="A493" s="37" t="s">
        <v>6</v>
      </c>
      <c r="B493" s="44"/>
      <c r="C493" s="45"/>
      <c r="D493" s="135" t="s">
        <v>987</v>
      </c>
      <c r="E493" s="116" t="s">
        <v>988</v>
      </c>
      <c r="F493" s="65">
        <f>SUM(F494:F495)</f>
        <v>0</v>
      </c>
      <c r="G493" s="212">
        <v>0</v>
      </c>
      <c r="H493" s="237">
        <v>0</v>
      </c>
      <c r="I493" s="237">
        <v>0</v>
      </c>
      <c r="J493" s="26"/>
      <c r="L493" s="27"/>
      <c r="R493" s="35"/>
      <c r="S493" s="36"/>
      <c r="T493" s="35"/>
    </row>
    <row r="494" spans="1:20" s="50" customFormat="1" ht="15" customHeight="1" x14ac:dyDescent="0.25">
      <c r="A494" s="37"/>
      <c r="B494" s="44"/>
      <c r="C494" s="45"/>
      <c r="D494" s="97" t="s">
        <v>989</v>
      </c>
      <c r="E494" s="137" t="s">
        <v>990</v>
      </c>
      <c r="F494" s="172"/>
      <c r="G494" s="217">
        <v>0</v>
      </c>
      <c r="H494" s="242">
        <v>0</v>
      </c>
      <c r="I494" s="242">
        <v>0</v>
      </c>
      <c r="J494" s="26"/>
      <c r="L494" s="27"/>
      <c r="R494" s="35"/>
      <c r="S494" s="36"/>
      <c r="T494" s="35"/>
    </row>
    <row r="495" spans="1:20" s="50" customFormat="1" ht="15" customHeight="1" x14ac:dyDescent="0.25">
      <c r="A495" s="37"/>
      <c r="B495" s="44"/>
      <c r="C495" s="45"/>
      <c r="D495" s="97" t="s">
        <v>991</v>
      </c>
      <c r="E495" s="137" t="s">
        <v>992</v>
      </c>
      <c r="F495" s="172"/>
      <c r="G495" s="217">
        <v>0</v>
      </c>
      <c r="H495" s="242">
        <v>0</v>
      </c>
      <c r="I495" s="242">
        <v>0</v>
      </c>
      <c r="J495" s="26"/>
      <c r="L495" s="27"/>
      <c r="R495" s="35"/>
      <c r="S495" s="36"/>
      <c r="T495" s="35"/>
    </row>
    <row r="496" spans="1:20" s="50" customFormat="1" ht="20.100000000000001" customHeight="1" thickBot="1" x14ac:dyDescent="0.3">
      <c r="A496" s="37" t="s">
        <v>6</v>
      </c>
      <c r="B496" s="44"/>
      <c r="C496" s="128"/>
      <c r="D496" s="84" t="s">
        <v>993</v>
      </c>
      <c r="E496" s="129" t="s">
        <v>994</v>
      </c>
      <c r="F496" s="182">
        <f>+F479+F483-F489-F493</f>
        <v>0</v>
      </c>
      <c r="G496" s="218">
        <v>-460.57</v>
      </c>
      <c r="H496" s="243">
        <v>-460.57</v>
      </c>
      <c r="I496" s="243">
        <v>-460.57</v>
      </c>
      <c r="J496" s="26"/>
      <c r="L496" s="27"/>
      <c r="R496" s="35"/>
      <c r="S496" s="36"/>
      <c r="T496" s="35"/>
    </row>
    <row r="497" spans="1:20" s="50" customFormat="1" ht="20.100000000000001" customHeight="1" thickBot="1" x14ac:dyDescent="0.3">
      <c r="A497" s="37"/>
      <c r="B497" s="44"/>
      <c r="C497" s="128"/>
      <c r="D497" s="132"/>
      <c r="E497" s="133"/>
      <c r="F497" s="181"/>
      <c r="G497" s="203"/>
      <c r="H497" s="251">
        <v>0</v>
      </c>
      <c r="I497" s="251">
        <v>0</v>
      </c>
      <c r="J497" s="26"/>
      <c r="L497" s="27"/>
      <c r="R497" s="35"/>
      <c r="S497" s="36"/>
      <c r="T497" s="35"/>
    </row>
    <row r="498" spans="1:20" s="50" customFormat="1" ht="15" customHeight="1" x14ac:dyDescent="0.25">
      <c r="A498" s="37"/>
      <c r="B498" s="44"/>
      <c r="C498" s="45"/>
      <c r="D498" s="93"/>
      <c r="E498" s="134" t="s">
        <v>995</v>
      </c>
      <c r="F498" s="176"/>
      <c r="G498" s="219">
        <v>0</v>
      </c>
      <c r="H498" s="245">
        <v>0</v>
      </c>
      <c r="I498" s="245">
        <v>0</v>
      </c>
      <c r="J498" s="26"/>
      <c r="L498" s="27"/>
      <c r="R498" s="35"/>
      <c r="S498" s="36"/>
      <c r="T498" s="35"/>
    </row>
    <row r="499" spans="1:20" s="50" customFormat="1" ht="15" customHeight="1" x14ac:dyDescent="0.25">
      <c r="A499" s="37"/>
      <c r="B499" s="44"/>
      <c r="C499" s="45"/>
      <c r="D499" s="135" t="s">
        <v>996</v>
      </c>
      <c r="E499" s="138" t="s">
        <v>997</v>
      </c>
      <c r="F499" s="183"/>
      <c r="G499" s="217">
        <v>0</v>
      </c>
      <c r="H499" s="242">
        <v>0</v>
      </c>
      <c r="I499" s="242">
        <v>0</v>
      </c>
      <c r="J499" s="26"/>
      <c r="L499" s="27"/>
      <c r="R499" s="35"/>
      <c r="S499" s="36"/>
      <c r="T499" s="35"/>
    </row>
    <row r="500" spans="1:20" s="50" customFormat="1" ht="15" customHeight="1" x14ac:dyDescent="0.25">
      <c r="A500" s="37"/>
      <c r="B500" s="44"/>
      <c r="C500" s="45"/>
      <c r="D500" s="135" t="s">
        <v>998</v>
      </c>
      <c r="E500" s="138" t="s">
        <v>999</v>
      </c>
      <c r="F500" s="183"/>
      <c r="G500" s="217">
        <v>0</v>
      </c>
      <c r="H500" s="242">
        <v>0</v>
      </c>
      <c r="I500" s="242">
        <v>0</v>
      </c>
      <c r="J500" s="26"/>
      <c r="L500" s="27"/>
      <c r="R500" s="35"/>
      <c r="S500" s="36"/>
      <c r="T500" s="35"/>
    </row>
    <row r="501" spans="1:20" s="50" customFormat="1" ht="20.100000000000001" customHeight="1" thickBot="1" x14ac:dyDescent="0.3">
      <c r="A501" s="37" t="s">
        <v>6</v>
      </c>
      <c r="B501" s="44"/>
      <c r="C501" s="128"/>
      <c r="D501" s="84" t="s">
        <v>1000</v>
      </c>
      <c r="E501" s="129" t="s">
        <v>1001</v>
      </c>
      <c r="F501" s="174">
        <v>0</v>
      </c>
      <c r="G501" s="218">
        <v>0</v>
      </c>
      <c r="H501" s="243">
        <v>0</v>
      </c>
      <c r="I501" s="243">
        <v>0</v>
      </c>
      <c r="J501" s="26"/>
      <c r="L501" s="27"/>
      <c r="R501" s="35"/>
      <c r="S501" s="36"/>
      <c r="T501" s="35"/>
    </row>
    <row r="502" spans="1:20" s="50" customFormat="1" ht="20.100000000000001" customHeight="1" thickBot="1" x14ac:dyDescent="0.3">
      <c r="A502" s="37"/>
      <c r="B502" s="45"/>
      <c r="C502" s="128"/>
      <c r="D502" s="88"/>
      <c r="E502" s="89"/>
      <c r="F502" s="175"/>
      <c r="G502" s="201"/>
      <c r="H502" s="244">
        <v>0</v>
      </c>
      <c r="I502" s="244">
        <v>0</v>
      </c>
      <c r="J502" s="26"/>
      <c r="L502" s="27"/>
      <c r="R502" s="35"/>
      <c r="S502" s="36"/>
      <c r="T502" s="35"/>
    </row>
    <row r="503" spans="1:20" s="50" customFormat="1" ht="15" customHeight="1" x14ac:dyDescent="0.25">
      <c r="A503" s="37"/>
      <c r="B503" s="44"/>
      <c r="C503" s="45"/>
      <c r="D503" s="93"/>
      <c r="E503" s="134" t="s">
        <v>1002</v>
      </c>
      <c r="F503" s="184"/>
      <c r="G503" s="219">
        <v>0</v>
      </c>
      <c r="H503" s="245">
        <v>0</v>
      </c>
      <c r="I503" s="245">
        <v>0</v>
      </c>
      <c r="J503" s="26"/>
      <c r="L503" s="27"/>
      <c r="R503" s="35"/>
      <c r="S503" s="36"/>
      <c r="T503" s="35"/>
    </row>
    <row r="504" spans="1:20" s="50" customFormat="1" ht="15" customHeight="1" x14ac:dyDescent="0.25">
      <c r="A504" s="37" t="s">
        <v>6</v>
      </c>
      <c r="B504" s="44"/>
      <c r="C504" s="45"/>
      <c r="D504" s="95" t="s">
        <v>1003</v>
      </c>
      <c r="E504" s="116" t="s">
        <v>1004</v>
      </c>
      <c r="F504" s="65">
        <f>+F505+F506</f>
        <v>0</v>
      </c>
      <c r="G504" s="212">
        <v>0</v>
      </c>
      <c r="H504" s="237">
        <v>0</v>
      </c>
      <c r="I504" s="237">
        <v>0</v>
      </c>
      <c r="J504" s="26"/>
      <c r="L504" s="27"/>
      <c r="R504" s="35"/>
      <c r="S504" s="36"/>
      <c r="T504" s="35"/>
    </row>
    <row r="505" spans="1:20" s="50" customFormat="1" ht="15" customHeight="1" x14ac:dyDescent="0.25">
      <c r="A505" s="37"/>
      <c r="B505" s="44"/>
      <c r="C505" s="45"/>
      <c r="D505" s="97" t="s">
        <v>1005</v>
      </c>
      <c r="E505" s="108" t="s">
        <v>1006</v>
      </c>
      <c r="F505" s="168"/>
      <c r="G505" s="213">
        <v>0</v>
      </c>
      <c r="H505" s="238">
        <v>0</v>
      </c>
      <c r="I505" s="238">
        <v>0</v>
      </c>
      <c r="J505" s="26"/>
      <c r="L505" s="27"/>
      <c r="R505" s="35"/>
      <c r="S505" s="36"/>
      <c r="T505" s="35"/>
    </row>
    <row r="506" spans="1:20" s="50" customFormat="1" ht="15" customHeight="1" x14ac:dyDescent="0.25">
      <c r="A506" s="37" t="s">
        <v>6</v>
      </c>
      <c r="B506" s="44"/>
      <c r="C506" s="45"/>
      <c r="D506" s="97" t="s">
        <v>1007</v>
      </c>
      <c r="E506" s="108" t="s">
        <v>1008</v>
      </c>
      <c r="F506" s="78">
        <f>+F507+F508+F519+F529</f>
        <v>0</v>
      </c>
      <c r="G506" s="211">
        <v>0</v>
      </c>
      <c r="H506" s="236">
        <v>0</v>
      </c>
      <c r="I506" s="236">
        <v>0</v>
      </c>
      <c r="J506" s="26"/>
      <c r="L506" s="27"/>
      <c r="R506" s="35"/>
      <c r="S506" s="36"/>
      <c r="T506" s="35"/>
    </row>
    <row r="507" spans="1:20" s="50" customFormat="1" ht="15" customHeight="1" x14ac:dyDescent="0.25">
      <c r="A507" s="37"/>
      <c r="B507" s="44"/>
      <c r="C507" s="45"/>
      <c r="D507" s="99" t="s">
        <v>1009</v>
      </c>
      <c r="E507" s="103" t="s">
        <v>1010</v>
      </c>
      <c r="F507" s="48"/>
      <c r="G507" s="206">
        <v>0</v>
      </c>
      <c r="H507" s="231">
        <v>0</v>
      </c>
      <c r="I507" s="231">
        <v>0</v>
      </c>
      <c r="J507" s="26"/>
      <c r="L507" s="27"/>
      <c r="R507" s="35"/>
      <c r="S507" s="36"/>
      <c r="T507" s="35"/>
    </row>
    <row r="508" spans="1:20" s="50" customFormat="1" ht="15" customHeight="1" x14ac:dyDescent="0.25">
      <c r="A508" s="37" t="s">
        <v>6</v>
      </c>
      <c r="B508" s="44"/>
      <c r="C508" s="45"/>
      <c r="D508" s="99" t="s">
        <v>1011</v>
      </c>
      <c r="E508" s="103" t="s">
        <v>1012</v>
      </c>
      <c r="F508" s="48">
        <f>F509+F510+F511</f>
        <v>0</v>
      </c>
      <c r="G508" s="206">
        <v>0</v>
      </c>
      <c r="H508" s="231">
        <v>0</v>
      </c>
      <c r="I508" s="231">
        <v>0</v>
      </c>
      <c r="J508" s="26"/>
      <c r="L508" s="27"/>
      <c r="R508" s="35"/>
      <c r="S508" s="36"/>
      <c r="T508" s="35"/>
    </row>
    <row r="509" spans="1:20" s="17" customFormat="1" ht="15" customHeight="1" x14ac:dyDescent="0.25">
      <c r="A509" s="59"/>
      <c r="B509" s="60"/>
      <c r="C509" s="61"/>
      <c r="D509" s="99" t="s">
        <v>1013</v>
      </c>
      <c r="E509" s="107" t="s">
        <v>1014</v>
      </c>
      <c r="F509" s="170"/>
      <c r="G509" s="207">
        <v>0</v>
      </c>
      <c r="H509" s="232">
        <v>0</v>
      </c>
      <c r="I509" s="232">
        <v>0</v>
      </c>
      <c r="J509" s="26"/>
      <c r="L509" s="27"/>
      <c r="R509" s="35"/>
      <c r="S509" s="36"/>
      <c r="T509" s="35"/>
    </row>
    <row r="510" spans="1:20" s="17" customFormat="1" ht="15" customHeight="1" x14ac:dyDescent="0.25">
      <c r="A510" s="59"/>
      <c r="B510" s="60" t="s">
        <v>42</v>
      </c>
      <c r="C510" s="61"/>
      <c r="D510" s="99" t="s">
        <v>1015</v>
      </c>
      <c r="E510" s="107" t="s">
        <v>1016</v>
      </c>
      <c r="F510" s="170"/>
      <c r="G510" s="207">
        <v>0</v>
      </c>
      <c r="H510" s="232">
        <v>0</v>
      </c>
      <c r="I510" s="232">
        <v>0</v>
      </c>
      <c r="J510" s="26"/>
      <c r="L510" s="27"/>
      <c r="R510" s="35"/>
      <c r="S510" s="36"/>
      <c r="T510" s="35"/>
    </row>
    <row r="511" spans="1:20" s="17" customFormat="1" ht="15" customHeight="1" x14ac:dyDescent="0.25">
      <c r="A511" s="59" t="s">
        <v>6</v>
      </c>
      <c r="B511" s="60"/>
      <c r="C511" s="61"/>
      <c r="D511" s="99" t="s">
        <v>1017</v>
      </c>
      <c r="E511" s="107" t="s">
        <v>1018</v>
      </c>
      <c r="F511" s="115">
        <f>SUM(F512:F518)</f>
        <v>0</v>
      </c>
      <c r="G511" s="208">
        <v>0</v>
      </c>
      <c r="H511" s="233">
        <v>0</v>
      </c>
      <c r="I511" s="233">
        <v>0</v>
      </c>
      <c r="J511" s="26"/>
      <c r="L511" s="27"/>
      <c r="R511" s="35"/>
      <c r="S511" s="36"/>
      <c r="T511" s="35"/>
    </row>
    <row r="512" spans="1:20" s="17" customFormat="1" ht="15" customHeight="1" x14ac:dyDescent="0.25">
      <c r="A512" s="59"/>
      <c r="B512" s="60" t="s">
        <v>129</v>
      </c>
      <c r="C512" s="61"/>
      <c r="D512" s="101" t="s">
        <v>1019</v>
      </c>
      <c r="E512" s="112" t="s">
        <v>1020</v>
      </c>
      <c r="F512" s="164"/>
      <c r="G512" s="207">
        <v>0</v>
      </c>
      <c r="H512" s="232">
        <v>0</v>
      </c>
      <c r="I512" s="232">
        <v>0</v>
      </c>
      <c r="J512" s="26"/>
      <c r="L512" s="27"/>
      <c r="R512" s="35"/>
      <c r="S512" s="36"/>
      <c r="T512" s="35"/>
    </row>
    <row r="513" spans="1:20" s="17" customFormat="1" ht="15" customHeight="1" x14ac:dyDescent="0.25">
      <c r="A513" s="59"/>
      <c r="B513" s="60"/>
      <c r="C513" s="61"/>
      <c r="D513" s="101" t="s">
        <v>1021</v>
      </c>
      <c r="E513" s="112" t="s">
        <v>1022</v>
      </c>
      <c r="F513" s="164"/>
      <c r="G513" s="207">
        <v>0</v>
      </c>
      <c r="H513" s="232">
        <v>0</v>
      </c>
      <c r="I513" s="232">
        <v>0</v>
      </c>
      <c r="J513" s="26"/>
      <c r="L513" s="27"/>
      <c r="R513" s="35"/>
      <c r="S513" s="36"/>
      <c r="T513" s="35"/>
    </row>
    <row r="514" spans="1:20" s="17" customFormat="1" ht="15" customHeight="1" x14ac:dyDescent="0.25">
      <c r="A514" s="59"/>
      <c r="B514" s="60"/>
      <c r="C514" s="61"/>
      <c r="D514" s="101" t="s">
        <v>1023</v>
      </c>
      <c r="E514" s="112" t="s">
        <v>1024</v>
      </c>
      <c r="F514" s="164"/>
      <c r="G514" s="207">
        <v>0</v>
      </c>
      <c r="H514" s="232">
        <v>0</v>
      </c>
      <c r="I514" s="232">
        <v>0</v>
      </c>
      <c r="J514" s="26"/>
      <c r="L514" s="27"/>
      <c r="R514" s="35"/>
      <c r="S514" s="36"/>
      <c r="T514" s="35"/>
    </row>
    <row r="515" spans="1:20" s="17" customFormat="1" ht="15" customHeight="1" x14ac:dyDescent="0.25">
      <c r="A515" s="59"/>
      <c r="B515" s="60"/>
      <c r="C515" s="61"/>
      <c r="D515" s="101" t="s">
        <v>1025</v>
      </c>
      <c r="E515" s="112" t="s">
        <v>1026</v>
      </c>
      <c r="F515" s="164"/>
      <c r="G515" s="207">
        <v>0</v>
      </c>
      <c r="H515" s="232">
        <v>0</v>
      </c>
      <c r="I515" s="232">
        <v>0</v>
      </c>
      <c r="J515" s="26"/>
      <c r="L515" s="27"/>
      <c r="R515" s="35"/>
      <c r="S515" s="36"/>
      <c r="T515" s="35"/>
    </row>
    <row r="516" spans="1:20" s="17" customFormat="1" ht="15" customHeight="1" x14ac:dyDescent="0.25">
      <c r="A516" s="59"/>
      <c r="B516" s="60"/>
      <c r="C516" s="61"/>
      <c r="D516" s="101" t="s">
        <v>1027</v>
      </c>
      <c r="E516" s="112" t="s">
        <v>1028</v>
      </c>
      <c r="F516" s="164"/>
      <c r="G516" s="207">
        <v>0</v>
      </c>
      <c r="H516" s="232">
        <v>0</v>
      </c>
      <c r="I516" s="232">
        <v>0</v>
      </c>
      <c r="J516" s="26"/>
      <c r="L516" s="27"/>
      <c r="R516" s="35"/>
      <c r="S516" s="36"/>
      <c r="T516" s="35"/>
    </row>
    <row r="517" spans="1:20" s="17" customFormat="1" ht="15" customHeight="1" x14ac:dyDescent="0.25">
      <c r="A517" s="59"/>
      <c r="B517" s="60"/>
      <c r="C517" s="61"/>
      <c r="D517" s="101" t="s">
        <v>1029</v>
      </c>
      <c r="E517" s="112" t="s">
        <v>1030</v>
      </c>
      <c r="F517" s="164"/>
      <c r="G517" s="207">
        <v>0</v>
      </c>
      <c r="H517" s="232">
        <v>0</v>
      </c>
      <c r="I517" s="232">
        <v>0</v>
      </c>
      <c r="J517" s="26"/>
      <c r="L517" s="27"/>
      <c r="R517" s="35"/>
      <c r="S517" s="36"/>
      <c r="T517" s="35"/>
    </row>
    <row r="518" spans="1:20" s="17" customFormat="1" ht="15" customHeight="1" x14ac:dyDescent="0.25">
      <c r="A518" s="59"/>
      <c r="B518" s="60"/>
      <c r="C518" s="61"/>
      <c r="D518" s="101" t="s">
        <v>1031</v>
      </c>
      <c r="E518" s="112" t="s">
        <v>1032</v>
      </c>
      <c r="F518" s="164"/>
      <c r="G518" s="207">
        <v>0</v>
      </c>
      <c r="H518" s="232">
        <v>0</v>
      </c>
      <c r="I518" s="232">
        <v>0</v>
      </c>
      <c r="J518" s="26"/>
      <c r="L518" s="27"/>
      <c r="R518" s="35"/>
      <c r="S518" s="36"/>
      <c r="T518" s="35"/>
    </row>
    <row r="519" spans="1:20" s="17" customFormat="1" ht="15" customHeight="1" x14ac:dyDescent="0.25">
      <c r="A519" s="59" t="s">
        <v>6</v>
      </c>
      <c r="B519" s="60"/>
      <c r="C519" s="61"/>
      <c r="D519" s="99" t="s">
        <v>1033</v>
      </c>
      <c r="E519" s="103" t="s">
        <v>1034</v>
      </c>
      <c r="F519" s="48">
        <f>+F520+F521</f>
        <v>0</v>
      </c>
      <c r="G519" s="209">
        <v>0</v>
      </c>
      <c r="H519" s="234">
        <v>0</v>
      </c>
      <c r="I519" s="234">
        <v>0</v>
      </c>
      <c r="J519" s="26"/>
      <c r="L519" s="27"/>
      <c r="R519" s="35"/>
      <c r="S519" s="36"/>
      <c r="T519" s="35"/>
    </row>
    <row r="520" spans="1:20" s="50" customFormat="1" ht="15" customHeight="1" x14ac:dyDescent="0.25">
      <c r="A520" s="37"/>
      <c r="B520" s="44" t="s">
        <v>42</v>
      </c>
      <c r="C520" s="45"/>
      <c r="D520" s="99" t="s">
        <v>1035</v>
      </c>
      <c r="E520" s="107" t="s">
        <v>1036</v>
      </c>
      <c r="F520" s="170"/>
      <c r="G520" s="207">
        <v>0</v>
      </c>
      <c r="H520" s="232">
        <v>0</v>
      </c>
      <c r="I520" s="232">
        <v>0</v>
      </c>
      <c r="J520" s="26"/>
      <c r="L520" s="27"/>
      <c r="R520" s="35"/>
      <c r="S520" s="36"/>
      <c r="T520" s="35"/>
    </row>
    <row r="521" spans="1:20" s="50" customFormat="1" ht="15" customHeight="1" x14ac:dyDescent="0.25">
      <c r="A521" s="37" t="s">
        <v>6</v>
      </c>
      <c r="B521" s="44"/>
      <c r="C521" s="45"/>
      <c r="D521" s="99" t="s">
        <v>1037</v>
      </c>
      <c r="E521" s="107" t="s">
        <v>1038</v>
      </c>
      <c r="F521" s="115">
        <f>SUM(F522:F528)</f>
        <v>0</v>
      </c>
      <c r="G521" s="208">
        <v>0</v>
      </c>
      <c r="H521" s="233">
        <v>0</v>
      </c>
      <c r="I521" s="233">
        <v>0</v>
      </c>
      <c r="J521" s="26"/>
      <c r="L521" s="27"/>
      <c r="R521" s="35"/>
      <c r="S521" s="36"/>
      <c r="T521" s="35"/>
    </row>
    <row r="522" spans="1:20" s="50" customFormat="1" ht="15" customHeight="1" x14ac:dyDescent="0.25">
      <c r="A522" s="37"/>
      <c r="B522" s="44" t="s">
        <v>129</v>
      </c>
      <c r="C522" s="45"/>
      <c r="D522" s="101" t="s">
        <v>1039</v>
      </c>
      <c r="E522" s="112" t="s">
        <v>1040</v>
      </c>
      <c r="F522" s="164"/>
      <c r="G522" s="207">
        <v>0</v>
      </c>
      <c r="H522" s="232">
        <v>0</v>
      </c>
      <c r="I522" s="232">
        <v>0</v>
      </c>
      <c r="J522" s="26"/>
      <c r="L522" s="27"/>
      <c r="R522" s="35"/>
      <c r="S522" s="36"/>
      <c r="T522" s="35"/>
    </row>
    <row r="523" spans="1:20" s="50" customFormat="1" ht="15" customHeight="1" x14ac:dyDescent="0.25">
      <c r="A523" s="37"/>
      <c r="B523" s="44"/>
      <c r="C523" s="45"/>
      <c r="D523" s="101" t="s">
        <v>1041</v>
      </c>
      <c r="E523" s="112" t="s">
        <v>1042</v>
      </c>
      <c r="F523" s="164"/>
      <c r="G523" s="207">
        <v>0</v>
      </c>
      <c r="H523" s="232">
        <v>0</v>
      </c>
      <c r="I523" s="232">
        <v>0</v>
      </c>
      <c r="J523" s="26"/>
      <c r="L523" s="27"/>
      <c r="R523" s="35"/>
      <c r="S523" s="36"/>
      <c r="T523" s="35"/>
    </row>
    <row r="524" spans="1:20" s="50" customFormat="1" ht="15" customHeight="1" x14ac:dyDescent="0.25">
      <c r="A524" s="37"/>
      <c r="B524" s="44"/>
      <c r="C524" s="45"/>
      <c r="D524" s="101" t="s">
        <v>1043</v>
      </c>
      <c r="E524" s="112" t="s">
        <v>1044</v>
      </c>
      <c r="F524" s="164"/>
      <c r="G524" s="207">
        <v>0</v>
      </c>
      <c r="H524" s="232">
        <v>0</v>
      </c>
      <c r="I524" s="232">
        <v>0</v>
      </c>
      <c r="J524" s="26"/>
      <c r="L524" s="27"/>
      <c r="R524" s="35"/>
      <c r="S524" s="36"/>
      <c r="T524" s="35"/>
    </row>
    <row r="525" spans="1:20" s="50" customFormat="1" ht="15" customHeight="1" x14ac:dyDescent="0.25">
      <c r="A525" s="37"/>
      <c r="B525" s="44"/>
      <c r="C525" s="45"/>
      <c r="D525" s="101" t="s">
        <v>1045</v>
      </c>
      <c r="E525" s="112" t="s">
        <v>1046</v>
      </c>
      <c r="F525" s="164"/>
      <c r="G525" s="207">
        <v>0</v>
      </c>
      <c r="H525" s="232">
        <v>0</v>
      </c>
      <c r="I525" s="232">
        <v>0</v>
      </c>
      <c r="J525" s="26"/>
      <c r="L525" s="27"/>
      <c r="R525" s="35"/>
      <c r="S525" s="36"/>
      <c r="T525" s="35"/>
    </row>
    <row r="526" spans="1:20" s="50" customFormat="1" ht="15" customHeight="1" x14ac:dyDescent="0.25">
      <c r="A526" s="37"/>
      <c r="B526" s="44"/>
      <c r="C526" s="45"/>
      <c r="D526" s="101" t="s">
        <v>1047</v>
      </c>
      <c r="E526" s="112" t="s">
        <v>1048</v>
      </c>
      <c r="F526" s="164"/>
      <c r="G526" s="207">
        <v>0</v>
      </c>
      <c r="H526" s="232">
        <v>0</v>
      </c>
      <c r="I526" s="232">
        <v>0</v>
      </c>
      <c r="J526" s="26"/>
      <c r="L526" s="27"/>
      <c r="R526" s="35"/>
      <c r="S526" s="36"/>
      <c r="T526" s="35"/>
    </row>
    <row r="527" spans="1:20" s="50" customFormat="1" ht="15" customHeight="1" x14ac:dyDescent="0.25">
      <c r="A527" s="37"/>
      <c r="B527" s="44"/>
      <c r="C527" s="45"/>
      <c r="D527" s="101" t="s">
        <v>1049</v>
      </c>
      <c r="E527" s="112" t="s">
        <v>1050</v>
      </c>
      <c r="F527" s="164"/>
      <c r="G527" s="207">
        <v>0</v>
      </c>
      <c r="H527" s="232">
        <v>0</v>
      </c>
      <c r="I527" s="232">
        <v>0</v>
      </c>
      <c r="J527" s="26"/>
      <c r="L527" s="27"/>
      <c r="R527" s="35"/>
      <c r="S527" s="36"/>
      <c r="T527" s="35"/>
    </row>
    <row r="528" spans="1:20" s="50" customFormat="1" ht="15" customHeight="1" x14ac:dyDescent="0.25">
      <c r="A528" s="37"/>
      <c r="B528" s="44"/>
      <c r="C528" s="45"/>
      <c r="D528" s="101" t="s">
        <v>1051</v>
      </c>
      <c r="E528" s="112" t="s">
        <v>1052</v>
      </c>
      <c r="F528" s="164"/>
      <c r="G528" s="207">
        <v>0</v>
      </c>
      <c r="H528" s="232">
        <v>0</v>
      </c>
      <c r="I528" s="232">
        <v>0</v>
      </c>
      <c r="J528" s="26"/>
      <c r="L528" s="27"/>
      <c r="R528" s="35"/>
      <c r="S528" s="36"/>
      <c r="T528" s="35"/>
    </row>
    <row r="529" spans="1:20" s="50" customFormat="1" ht="15" customHeight="1" x14ac:dyDescent="0.25">
      <c r="A529" s="37"/>
      <c r="B529" s="44"/>
      <c r="C529" s="45"/>
      <c r="D529" s="99" t="s">
        <v>1053</v>
      </c>
      <c r="E529" s="103" t="s">
        <v>1054</v>
      </c>
      <c r="F529" s="167"/>
      <c r="G529" s="209">
        <v>0</v>
      </c>
      <c r="H529" s="234">
        <v>0</v>
      </c>
      <c r="I529" s="234">
        <v>0</v>
      </c>
      <c r="J529" s="26"/>
      <c r="L529" s="27"/>
      <c r="R529" s="35"/>
      <c r="S529" s="36"/>
      <c r="T529" s="35"/>
    </row>
    <row r="530" spans="1:20" s="50" customFormat="1" ht="15" customHeight="1" x14ac:dyDescent="0.25">
      <c r="A530" s="37" t="s">
        <v>6</v>
      </c>
      <c r="B530" s="44"/>
      <c r="C530" s="45"/>
      <c r="D530" s="95" t="s">
        <v>1055</v>
      </c>
      <c r="E530" s="116" t="s">
        <v>1056</v>
      </c>
      <c r="F530" s="65">
        <v>0</v>
      </c>
      <c r="G530" s="212">
        <v>0</v>
      </c>
      <c r="H530" s="237">
        <v>0</v>
      </c>
      <c r="I530" s="237">
        <v>0</v>
      </c>
      <c r="J530" s="26"/>
      <c r="L530" s="27"/>
      <c r="R530" s="35"/>
      <c r="S530" s="36"/>
      <c r="T530" s="35"/>
    </row>
    <row r="531" spans="1:20" s="50" customFormat="1" ht="15" customHeight="1" x14ac:dyDescent="0.25">
      <c r="A531" s="37"/>
      <c r="B531" s="44"/>
      <c r="C531" s="45"/>
      <c r="D531" s="97" t="s">
        <v>1057</v>
      </c>
      <c r="E531" s="108" t="s">
        <v>1058</v>
      </c>
      <c r="F531" s="168"/>
      <c r="G531" s="213">
        <v>0</v>
      </c>
      <c r="H531" s="238">
        <v>0</v>
      </c>
      <c r="I531" s="238">
        <v>0</v>
      </c>
      <c r="J531" s="26"/>
      <c r="L531" s="27"/>
      <c r="R531" s="35"/>
      <c r="S531" s="36"/>
      <c r="T531" s="35"/>
    </row>
    <row r="532" spans="1:20" s="50" customFormat="1" ht="15" customHeight="1" x14ac:dyDescent="0.25">
      <c r="A532" s="37" t="s">
        <v>6</v>
      </c>
      <c r="B532" s="44"/>
      <c r="C532" s="45"/>
      <c r="D532" s="97" t="s">
        <v>1059</v>
      </c>
      <c r="E532" s="108" t="s">
        <v>1060</v>
      </c>
      <c r="F532" s="78">
        <v>0</v>
      </c>
      <c r="G532" s="211">
        <v>0</v>
      </c>
      <c r="H532" s="236">
        <v>0</v>
      </c>
      <c r="I532" s="236">
        <v>0</v>
      </c>
      <c r="J532" s="26"/>
      <c r="L532" s="27"/>
      <c r="R532" s="35"/>
      <c r="S532" s="36"/>
      <c r="T532" s="35"/>
    </row>
    <row r="533" spans="1:20" s="50" customFormat="1" ht="15" customHeight="1" x14ac:dyDescent="0.25">
      <c r="A533" s="37"/>
      <c r="B533" s="44"/>
      <c r="C533" s="45"/>
      <c r="D533" s="99" t="s">
        <v>1061</v>
      </c>
      <c r="E533" s="103" t="s">
        <v>1062</v>
      </c>
      <c r="F533" s="48"/>
      <c r="G533" s="206">
        <v>0</v>
      </c>
      <c r="H533" s="231">
        <v>0</v>
      </c>
      <c r="I533" s="231">
        <v>0</v>
      </c>
      <c r="J533" s="26"/>
      <c r="L533" s="27"/>
      <c r="R533" s="35"/>
      <c r="S533" s="36"/>
      <c r="T533" s="35"/>
    </row>
    <row r="534" spans="1:20" s="50" customFormat="1" ht="15" customHeight="1" x14ac:dyDescent="0.25">
      <c r="A534" s="37"/>
      <c r="B534" s="44"/>
      <c r="C534" s="45"/>
      <c r="D534" s="99" t="s">
        <v>1063</v>
      </c>
      <c r="E534" s="103" t="s">
        <v>1064</v>
      </c>
      <c r="F534" s="48"/>
      <c r="G534" s="206">
        <v>0</v>
      </c>
      <c r="H534" s="231">
        <v>0</v>
      </c>
      <c r="I534" s="231">
        <v>0</v>
      </c>
      <c r="J534" s="26"/>
      <c r="L534" s="27"/>
      <c r="R534" s="35"/>
      <c r="S534" s="36"/>
      <c r="T534" s="35"/>
    </row>
    <row r="535" spans="1:20" s="50" customFormat="1" ht="15" customHeight="1" x14ac:dyDescent="0.25">
      <c r="A535" s="37" t="s">
        <v>6</v>
      </c>
      <c r="B535" s="44"/>
      <c r="C535" s="45"/>
      <c r="D535" s="99" t="s">
        <v>1065</v>
      </c>
      <c r="E535" s="103" t="s">
        <v>1066</v>
      </c>
      <c r="F535" s="48">
        <v>0</v>
      </c>
      <c r="G535" s="206">
        <v>0</v>
      </c>
      <c r="H535" s="231">
        <v>0</v>
      </c>
      <c r="I535" s="231">
        <v>0</v>
      </c>
      <c r="J535" s="26"/>
      <c r="L535" s="27"/>
      <c r="R535" s="35"/>
      <c r="S535" s="36"/>
      <c r="T535" s="35"/>
    </row>
    <row r="536" spans="1:20" s="50" customFormat="1" ht="15" customHeight="1" x14ac:dyDescent="0.25">
      <c r="A536" s="37" t="s">
        <v>6</v>
      </c>
      <c r="B536" s="44" t="s">
        <v>42</v>
      </c>
      <c r="C536" s="45"/>
      <c r="D536" s="99" t="s">
        <v>1067</v>
      </c>
      <c r="E536" s="107" t="s">
        <v>1068</v>
      </c>
      <c r="F536" s="170"/>
      <c r="G536" s="207">
        <v>0</v>
      </c>
      <c r="H536" s="232">
        <v>0</v>
      </c>
      <c r="I536" s="232">
        <v>0</v>
      </c>
      <c r="J536" s="26"/>
      <c r="L536" s="27"/>
      <c r="R536" s="35"/>
      <c r="S536" s="36"/>
      <c r="T536" s="35"/>
    </row>
    <row r="537" spans="1:20" s="50" customFormat="1" ht="15" customHeight="1" x14ac:dyDescent="0.25">
      <c r="A537" s="37"/>
      <c r="B537" s="44" t="s">
        <v>42</v>
      </c>
      <c r="C537" s="45"/>
      <c r="D537" s="101" t="s">
        <v>1069</v>
      </c>
      <c r="E537" s="112" t="s">
        <v>1070</v>
      </c>
      <c r="F537" s="164"/>
      <c r="G537" s="207">
        <v>0</v>
      </c>
      <c r="H537" s="232">
        <v>0</v>
      </c>
      <c r="I537" s="232">
        <v>0</v>
      </c>
      <c r="J537" s="26"/>
      <c r="L537" s="27"/>
      <c r="R537" s="35"/>
      <c r="S537" s="36"/>
      <c r="T537" s="35"/>
    </row>
    <row r="538" spans="1:20" s="50" customFormat="1" ht="15" customHeight="1" x14ac:dyDescent="0.25">
      <c r="A538" s="37"/>
      <c r="B538" s="44" t="s">
        <v>42</v>
      </c>
      <c r="C538" s="45"/>
      <c r="D538" s="101" t="s">
        <v>1071</v>
      </c>
      <c r="E538" s="112" t="s">
        <v>1072</v>
      </c>
      <c r="F538" s="164"/>
      <c r="G538" s="207">
        <v>0</v>
      </c>
      <c r="H538" s="232">
        <v>0</v>
      </c>
      <c r="I538" s="232">
        <v>0</v>
      </c>
      <c r="J538" s="26"/>
      <c r="L538" s="27"/>
      <c r="R538" s="35"/>
      <c r="S538" s="36"/>
      <c r="T538" s="35"/>
    </row>
    <row r="539" spans="1:20" s="50" customFormat="1" ht="15" customHeight="1" x14ac:dyDescent="0.25">
      <c r="A539" s="37" t="s">
        <v>6</v>
      </c>
      <c r="B539" s="44"/>
      <c r="C539" s="45"/>
      <c r="D539" s="99" t="s">
        <v>1073</v>
      </c>
      <c r="E539" s="107" t="s">
        <v>1074</v>
      </c>
      <c r="F539" s="170">
        <v>0</v>
      </c>
      <c r="G539" s="208">
        <v>0</v>
      </c>
      <c r="H539" s="233">
        <v>0</v>
      </c>
      <c r="I539" s="233">
        <v>0</v>
      </c>
      <c r="J539" s="26"/>
      <c r="L539" s="27"/>
      <c r="R539" s="35"/>
      <c r="S539" s="36"/>
      <c r="T539" s="35"/>
    </row>
    <row r="540" spans="1:20" s="50" customFormat="1" ht="15" customHeight="1" x14ac:dyDescent="0.25">
      <c r="A540" s="37"/>
      <c r="B540" s="44" t="s">
        <v>129</v>
      </c>
      <c r="C540" s="45"/>
      <c r="D540" s="101" t="s">
        <v>1075</v>
      </c>
      <c r="E540" s="112" t="s">
        <v>1076</v>
      </c>
      <c r="F540" s="164"/>
      <c r="G540" s="207">
        <v>0</v>
      </c>
      <c r="H540" s="232">
        <v>0</v>
      </c>
      <c r="I540" s="232">
        <v>0</v>
      </c>
      <c r="J540" s="26"/>
      <c r="L540" s="27"/>
      <c r="R540" s="35"/>
      <c r="S540" s="36"/>
      <c r="T540" s="35"/>
    </row>
    <row r="541" spans="1:20" s="50" customFormat="1" ht="15" customHeight="1" x14ac:dyDescent="0.25">
      <c r="A541" s="37" t="s">
        <v>6</v>
      </c>
      <c r="B541" s="44"/>
      <c r="C541" s="45"/>
      <c r="D541" s="101" t="s">
        <v>1077</v>
      </c>
      <c r="E541" s="112" t="s">
        <v>1078</v>
      </c>
      <c r="F541" s="164">
        <v>0</v>
      </c>
      <c r="G541" s="207">
        <v>0</v>
      </c>
      <c r="H541" s="232">
        <v>0</v>
      </c>
      <c r="I541" s="232">
        <v>0</v>
      </c>
      <c r="J541" s="26"/>
      <c r="L541" s="27"/>
      <c r="R541" s="35"/>
      <c r="S541" s="36"/>
      <c r="T541" s="35"/>
    </row>
    <row r="542" spans="1:20" s="50" customFormat="1" ht="15" customHeight="1" x14ac:dyDescent="0.25">
      <c r="A542" s="37"/>
      <c r="B542" s="44"/>
      <c r="C542" s="45"/>
      <c r="D542" s="99" t="s">
        <v>1079</v>
      </c>
      <c r="E542" s="107" t="s">
        <v>1080</v>
      </c>
      <c r="F542" s="170"/>
      <c r="G542" s="207">
        <v>0</v>
      </c>
      <c r="H542" s="232">
        <v>0</v>
      </c>
      <c r="I542" s="232">
        <v>0</v>
      </c>
      <c r="J542" s="26"/>
      <c r="L542" s="27"/>
      <c r="R542" s="35"/>
      <c r="S542" s="36"/>
      <c r="T542" s="35"/>
    </row>
    <row r="543" spans="1:20" s="50" customFormat="1" ht="15" customHeight="1" x14ac:dyDescent="0.25">
      <c r="A543" s="37"/>
      <c r="B543" s="44"/>
      <c r="C543" s="45"/>
      <c r="D543" s="99" t="s">
        <v>1081</v>
      </c>
      <c r="E543" s="107" t="s">
        <v>1082</v>
      </c>
      <c r="F543" s="170"/>
      <c r="G543" s="207">
        <v>0</v>
      </c>
      <c r="H543" s="232">
        <v>0</v>
      </c>
      <c r="I543" s="232">
        <v>0</v>
      </c>
      <c r="J543" s="26"/>
      <c r="L543" s="27"/>
      <c r="R543" s="35"/>
      <c r="S543" s="36"/>
      <c r="T543" s="35"/>
    </row>
    <row r="544" spans="1:20" s="50" customFormat="1" ht="15" customHeight="1" x14ac:dyDescent="0.25">
      <c r="A544" s="37"/>
      <c r="B544" s="44"/>
      <c r="C544" s="45"/>
      <c r="D544" s="99" t="s">
        <v>1083</v>
      </c>
      <c r="E544" s="107" t="s">
        <v>1084</v>
      </c>
      <c r="F544" s="170"/>
      <c r="G544" s="207">
        <v>0</v>
      </c>
      <c r="H544" s="232">
        <v>0</v>
      </c>
      <c r="I544" s="232">
        <v>0</v>
      </c>
      <c r="J544" s="26"/>
      <c r="L544" s="27"/>
      <c r="R544" s="35"/>
      <c r="S544" s="36"/>
      <c r="T544" s="35"/>
    </row>
    <row r="545" spans="1:20" s="50" customFormat="1" ht="15" customHeight="1" x14ac:dyDescent="0.25">
      <c r="A545" s="37"/>
      <c r="B545" s="44"/>
      <c r="C545" s="45"/>
      <c r="D545" s="101" t="s">
        <v>1085</v>
      </c>
      <c r="E545" s="112" t="s">
        <v>1086</v>
      </c>
      <c r="F545" s="164"/>
      <c r="G545" s="207">
        <v>0</v>
      </c>
      <c r="H545" s="232">
        <v>0</v>
      </c>
      <c r="I545" s="232">
        <v>0</v>
      </c>
      <c r="J545" s="26"/>
      <c r="L545" s="27"/>
      <c r="R545" s="35"/>
      <c r="S545" s="36"/>
      <c r="T545" s="35"/>
    </row>
    <row r="546" spans="1:20" s="50" customFormat="1" ht="15" customHeight="1" x14ac:dyDescent="0.25">
      <c r="A546" s="37"/>
      <c r="B546" s="44"/>
      <c r="C546" s="45"/>
      <c r="D546" s="101" t="s">
        <v>1087</v>
      </c>
      <c r="E546" s="112" t="s">
        <v>1088</v>
      </c>
      <c r="F546" s="164"/>
      <c r="G546" s="207">
        <v>0</v>
      </c>
      <c r="H546" s="232">
        <v>0</v>
      </c>
      <c r="I546" s="232">
        <v>0</v>
      </c>
      <c r="J546" s="26"/>
      <c r="L546" s="27"/>
      <c r="R546" s="35"/>
      <c r="S546" s="36"/>
      <c r="T546" s="35"/>
    </row>
    <row r="547" spans="1:20" s="50" customFormat="1" ht="15" customHeight="1" x14ac:dyDescent="0.25">
      <c r="A547" s="37"/>
      <c r="B547" s="44"/>
      <c r="C547" s="45"/>
      <c r="D547" s="101" t="s">
        <v>1089</v>
      </c>
      <c r="E547" s="112" t="s">
        <v>1090</v>
      </c>
      <c r="F547" s="164"/>
      <c r="G547" s="207">
        <v>0</v>
      </c>
      <c r="H547" s="232">
        <v>0</v>
      </c>
      <c r="I547" s="232">
        <v>0</v>
      </c>
      <c r="J547" s="26"/>
      <c r="L547" s="27"/>
      <c r="R547" s="35"/>
      <c r="S547" s="36"/>
      <c r="T547" s="35"/>
    </row>
    <row r="548" spans="1:20" s="50" customFormat="1" ht="15" customHeight="1" x14ac:dyDescent="0.25">
      <c r="A548" s="37"/>
      <c r="B548" s="44"/>
      <c r="C548" s="45"/>
      <c r="D548" s="101" t="s">
        <v>1091</v>
      </c>
      <c r="E548" s="112" t="s">
        <v>1092</v>
      </c>
      <c r="F548" s="164"/>
      <c r="G548" s="207">
        <v>0</v>
      </c>
      <c r="H548" s="232">
        <v>0</v>
      </c>
      <c r="I548" s="232">
        <v>0</v>
      </c>
      <c r="J548" s="26"/>
      <c r="L548" s="27"/>
      <c r="R548" s="35"/>
      <c r="S548" s="36"/>
      <c r="T548" s="35"/>
    </row>
    <row r="549" spans="1:20" s="50" customFormat="1" ht="15" customHeight="1" x14ac:dyDescent="0.25">
      <c r="A549" s="37"/>
      <c r="B549" s="44"/>
      <c r="C549" s="45"/>
      <c r="D549" s="101" t="s">
        <v>1093</v>
      </c>
      <c r="E549" s="112" t="s">
        <v>1094</v>
      </c>
      <c r="F549" s="164"/>
      <c r="G549" s="207">
        <v>0</v>
      </c>
      <c r="H549" s="232">
        <v>0</v>
      </c>
      <c r="I549" s="232">
        <v>0</v>
      </c>
      <c r="J549" s="26"/>
      <c r="L549" s="27"/>
      <c r="R549" s="35"/>
      <c r="S549" s="36"/>
      <c r="T549" s="35"/>
    </row>
    <row r="550" spans="1:20" s="50" customFormat="1" ht="15" customHeight="1" x14ac:dyDescent="0.25">
      <c r="A550" s="37" t="s">
        <v>6</v>
      </c>
      <c r="B550" s="44"/>
      <c r="C550" s="45"/>
      <c r="D550" s="99" t="s">
        <v>1095</v>
      </c>
      <c r="E550" s="103" t="s">
        <v>1096</v>
      </c>
      <c r="F550" s="48">
        <f>+F551+F552+F553</f>
        <v>0</v>
      </c>
      <c r="G550" s="206">
        <v>0</v>
      </c>
      <c r="H550" s="231">
        <v>0</v>
      </c>
      <c r="I550" s="231">
        <v>0</v>
      </c>
      <c r="J550" s="26"/>
      <c r="L550" s="27"/>
      <c r="R550" s="35"/>
      <c r="S550" s="36"/>
      <c r="T550" s="35"/>
    </row>
    <row r="551" spans="1:20" s="17" customFormat="1" ht="15" customHeight="1" x14ac:dyDescent="0.25">
      <c r="A551" s="59"/>
      <c r="B551" s="60"/>
      <c r="C551" s="61"/>
      <c r="D551" s="99" t="s">
        <v>1097</v>
      </c>
      <c r="E551" s="107" t="s">
        <v>1098</v>
      </c>
      <c r="F551" s="170"/>
      <c r="G551" s="207">
        <v>0</v>
      </c>
      <c r="H551" s="232">
        <v>0</v>
      </c>
      <c r="I551" s="232">
        <v>0</v>
      </c>
      <c r="J551" s="26"/>
      <c r="L551" s="27"/>
      <c r="R551" s="35"/>
      <c r="S551" s="36"/>
      <c r="T551" s="35"/>
    </row>
    <row r="552" spans="1:20" s="17" customFormat="1" ht="15" customHeight="1" x14ac:dyDescent="0.25">
      <c r="A552" s="59"/>
      <c r="B552" s="60" t="s">
        <v>42</v>
      </c>
      <c r="C552" s="61"/>
      <c r="D552" s="99" t="s">
        <v>1099</v>
      </c>
      <c r="E552" s="107" t="s">
        <v>1100</v>
      </c>
      <c r="F552" s="170"/>
      <c r="G552" s="207">
        <v>0</v>
      </c>
      <c r="H552" s="232">
        <v>0</v>
      </c>
      <c r="I552" s="232">
        <v>0</v>
      </c>
      <c r="J552" s="26"/>
      <c r="L552" s="27"/>
      <c r="R552" s="35"/>
      <c r="S552" s="36"/>
      <c r="T552" s="35"/>
    </row>
    <row r="553" spans="1:20" s="17" customFormat="1" ht="15" customHeight="1" x14ac:dyDescent="0.25">
      <c r="A553" s="59" t="s">
        <v>6</v>
      </c>
      <c r="B553" s="60"/>
      <c r="C553" s="61"/>
      <c r="D553" s="99" t="s">
        <v>1101</v>
      </c>
      <c r="E553" s="107" t="s">
        <v>1102</v>
      </c>
      <c r="F553" s="115">
        <f>SUM(F554:F560)</f>
        <v>0</v>
      </c>
      <c r="G553" s="208">
        <v>0</v>
      </c>
      <c r="H553" s="233">
        <v>0</v>
      </c>
      <c r="I553" s="233">
        <v>0</v>
      </c>
      <c r="J553" s="26"/>
      <c r="L553" s="27"/>
      <c r="R553" s="35"/>
      <c r="S553" s="36"/>
      <c r="T553" s="35"/>
    </row>
    <row r="554" spans="1:20" s="17" customFormat="1" ht="15" customHeight="1" x14ac:dyDescent="0.25">
      <c r="A554" s="59"/>
      <c r="B554" s="60" t="s">
        <v>129</v>
      </c>
      <c r="C554" s="61"/>
      <c r="D554" s="101" t="s">
        <v>1103</v>
      </c>
      <c r="E554" s="112" t="s">
        <v>1104</v>
      </c>
      <c r="F554" s="164"/>
      <c r="G554" s="207">
        <v>0</v>
      </c>
      <c r="H554" s="232">
        <v>0</v>
      </c>
      <c r="I554" s="232">
        <v>0</v>
      </c>
      <c r="J554" s="26"/>
      <c r="L554" s="27"/>
      <c r="R554" s="35"/>
      <c r="S554" s="36"/>
      <c r="T554" s="35"/>
    </row>
    <row r="555" spans="1:20" s="17" customFormat="1" ht="15" customHeight="1" x14ac:dyDescent="0.25">
      <c r="A555" s="59"/>
      <c r="B555" s="60"/>
      <c r="C555" s="61"/>
      <c r="D555" s="101" t="s">
        <v>1105</v>
      </c>
      <c r="E555" s="112" t="s">
        <v>1106</v>
      </c>
      <c r="F555" s="164"/>
      <c r="G555" s="207">
        <v>0</v>
      </c>
      <c r="H555" s="232">
        <v>0</v>
      </c>
      <c r="I555" s="232">
        <v>0</v>
      </c>
      <c r="J555" s="26"/>
      <c r="L555" s="27"/>
      <c r="R555" s="35"/>
      <c r="S555" s="36"/>
      <c r="T555" s="35"/>
    </row>
    <row r="556" spans="1:20" s="17" customFormat="1" ht="15" customHeight="1" x14ac:dyDescent="0.25">
      <c r="A556" s="59"/>
      <c r="B556" s="60"/>
      <c r="C556" s="61"/>
      <c r="D556" s="101" t="s">
        <v>1107</v>
      </c>
      <c r="E556" s="112" t="s">
        <v>1108</v>
      </c>
      <c r="F556" s="164"/>
      <c r="G556" s="207">
        <v>0</v>
      </c>
      <c r="H556" s="232">
        <v>0</v>
      </c>
      <c r="I556" s="232">
        <v>0</v>
      </c>
      <c r="J556" s="26"/>
      <c r="L556" s="27"/>
      <c r="R556" s="35"/>
      <c r="S556" s="36"/>
      <c r="T556" s="35"/>
    </row>
    <row r="557" spans="1:20" s="17" customFormat="1" ht="15" customHeight="1" x14ac:dyDescent="0.25">
      <c r="A557" s="59"/>
      <c r="B557" s="60"/>
      <c r="C557" s="61"/>
      <c r="D557" s="101" t="s">
        <v>1109</v>
      </c>
      <c r="E557" s="112" t="s">
        <v>1110</v>
      </c>
      <c r="F557" s="164"/>
      <c r="G557" s="207">
        <v>0</v>
      </c>
      <c r="H557" s="232">
        <v>0</v>
      </c>
      <c r="I557" s="232">
        <v>0</v>
      </c>
      <c r="J557" s="26"/>
      <c r="L557" s="27"/>
      <c r="R557" s="35"/>
      <c r="S557" s="36"/>
      <c r="T557" s="35"/>
    </row>
    <row r="558" spans="1:20" s="17" customFormat="1" ht="15" customHeight="1" x14ac:dyDescent="0.25">
      <c r="A558" s="59"/>
      <c r="B558" s="60"/>
      <c r="C558" s="61"/>
      <c r="D558" s="101" t="s">
        <v>1111</v>
      </c>
      <c r="E558" s="112" t="s">
        <v>1112</v>
      </c>
      <c r="F558" s="164"/>
      <c r="G558" s="207">
        <v>0</v>
      </c>
      <c r="H558" s="232">
        <v>0</v>
      </c>
      <c r="I558" s="232">
        <v>0</v>
      </c>
      <c r="J558" s="26"/>
      <c r="L558" s="27"/>
      <c r="R558" s="35"/>
      <c r="S558" s="36"/>
      <c r="T558" s="35"/>
    </row>
    <row r="559" spans="1:20" s="17" customFormat="1" ht="15" customHeight="1" x14ac:dyDescent="0.25">
      <c r="A559" s="59"/>
      <c r="B559" s="60"/>
      <c r="C559" s="61"/>
      <c r="D559" s="101" t="s">
        <v>1113</v>
      </c>
      <c r="E559" s="112" t="s">
        <v>1114</v>
      </c>
      <c r="F559" s="164"/>
      <c r="G559" s="207">
        <v>0</v>
      </c>
      <c r="H559" s="232">
        <v>0</v>
      </c>
      <c r="I559" s="232">
        <v>0</v>
      </c>
      <c r="J559" s="26"/>
      <c r="L559" s="27"/>
      <c r="R559" s="35"/>
      <c r="S559" s="36"/>
      <c r="T559" s="35"/>
    </row>
    <row r="560" spans="1:20" s="17" customFormat="1" ht="15" customHeight="1" x14ac:dyDescent="0.25">
      <c r="A560" s="59"/>
      <c r="B560" s="60"/>
      <c r="C560" s="61"/>
      <c r="D560" s="101" t="s">
        <v>1115</v>
      </c>
      <c r="E560" s="112" t="s">
        <v>1116</v>
      </c>
      <c r="F560" s="164"/>
      <c r="G560" s="207">
        <v>0</v>
      </c>
      <c r="H560" s="232">
        <v>0</v>
      </c>
      <c r="I560" s="232">
        <v>0</v>
      </c>
      <c r="J560" s="26"/>
      <c r="L560" s="27"/>
      <c r="R560" s="35"/>
      <c r="S560" s="36"/>
      <c r="T560" s="35"/>
    </row>
    <row r="561" spans="1:20" s="50" customFormat="1" ht="15" customHeight="1" x14ac:dyDescent="0.25">
      <c r="A561" s="37"/>
      <c r="B561" s="44"/>
      <c r="C561" s="45"/>
      <c r="D561" s="99" t="s">
        <v>1117</v>
      </c>
      <c r="E561" s="103" t="s">
        <v>1118</v>
      </c>
      <c r="F561" s="185"/>
      <c r="G561" s="209">
        <v>0</v>
      </c>
      <c r="H561" s="234">
        <v>0</v>
      </c>
      <c r="I561" s="234">
        <v>0</v>
      </c>
      <c r="J561" s="26"/>
      <c r="L561" s="27"/>
      <c r="R561" s="35"/>
      <c r="S561" s="36"/>
      <c r="T561" s="35"/>
    </row>
    <row r="562" spans="1:20" s="50" customFormat="1" ht="20.100000000000001" customHeight="1" thickBot="1" x14ac:dyDescent="0.3">
      <c r="A562" s="37" t="s">
        <v>6</v>
      </c>
      <c r="B562" s="44"/>
      <c r="C562" s="128"/>
      <c r="D562" s="84" t="s">
        <v>1119</v>
      </c>
      <c r="E562" s="129" t="s">
        <v>1120</v>
      </c>
      <c r="F562" s="174">
        <v>0</v>
      </c>
      <c r="G562" s="218">
        <v>0</v>
      </c>
      <c r="H562" s="243">
        <v>0</v>
      </c>
      <c r="I562" s="243">
        <v>0</v>
      </c>
      <c r="J562" s="26"/>
      <c r="L562" s="27"/>
      <c r="R562" s="35"/>
      <c r="S562" s="36"/>
      <c r="T562" s="35"/>
    </row>
    <row r="563" spans="1:20" s="91" customFormat="1" ht="20.100000000000001" customHeight="1" x14ac:dyDescent="0.25">
      <c r="A563" s="130"/>
      <c r="B563" s="131"/>
      <c r="C563" s="87"/>
      <c r="D563" s="139"/>
      <c r="E563" s="140"/>
      <c r="F563" s="186"/>
      <c r="G563" s="201"/>
      <c r="H563" s="244">
        <v>0</v>
      </c>
      <c r="I563" s="244">
        <v>0</v>
      </c>
      <c r="J563" s="90"/>
      <c r="L563" s="92"/>
      <c r="R563" s="35"/>
      <c r="S563" s="36"/>
      <c r="T563" s="35"/>
    </row>
    <row r="564" spans="1:20" s="50" customFormat="1" ht="20.100000000000001" customHeight="1" x14ac:dyDescent="0.25">
      <c r="A564" s="37" t="s">
        <v>6</v>
      </c>
      <c r="B564" s="44"/>
      <c r="C564" s="128"/>
      <c r="D564" s="141" t="s">
        <v>1121</v>
      </c>
      <c r="E564" s="142" t="s">
        <v>1122</v>
      </c>
      <c r="F564" s="187">
        <v>0</v>
      </c>
      <c r="G564" s="226">
        <v>16508407.749999933</v>
      </c>
      <c r="H564" s="254">
        <v>15309770.745543258</v>
      </c>
      <c r="I564" s="254">
        <v>15087944.341929056</v>
      </c>
      <c r="J564" s="26"/>
      <c r="L564" s="27"/>
      <c r="R564" s="35"/>
      <c r="S564" s="36"/>
      <c r="T564" s="35"/>
    </row>
    <row r="565" spans="1:20" s="91" customFormat="1" ht="20.100000000000001" customHeight="1" thickBot="1" x14ac:dyDescent="0.3">
      <c r="A565" s="130"/>
      <c r="B565" s="131"/>
      <c r="C565" s="87"/>
      <c r="D565" s="88"/>
      <c r="E565" s="89"/>
      <c r="F565" s="188"/>
      <c r="G565" s="201"/>
      <c r="H565" s="244">
        <v>0</v>
      </c>
      <c r="I565" s="244">
        <v>0</v>
      </c>
      <c r="J565" s="90"/>
      <c r="L565" s="92"/>
      <c r="R565" s="35"/>
      <c r="S565" s="36"/>
      <c r="T565" s="35"/>
    </row>
    <row r="566" spans="1:20" s="17" customFormat="1" ht="15" customHeight="1" x14ac:dyDescent="0.25">
      <c r="A566" s="59"/>
      <c r="B566" s="60"/>
      <c r="C566" s="61"/>
      <c r="D566" s="93"/>
      <c r="E566" s="134" t="s">
        <v>1123</v>
      </c>
      <c r="F566" s="176"/>
      <c r="G566" s="219">
        <v>0</v>
      </c>
      <c r="H566" s="245">
        <v>0</v>
      </c>
      <c r="I566" s="245">
        <v>0</v>
      </c>
      <c r="J566" s="26"/>
      <c r="L566" s="27"/>
      <c r="R566" s="35"/>
      <c r="S566" s="36"/>
      <c r="T566" s="35"/>
    </row>
    <row r="567" spans="1:20" s="50" customFormat="1" ht="15" customHeight="1" x14ac:dyDescent="0.25">
      <c r="A567" s="37" t="s">
        <v>6</v>
      </c>
      <c r="B567" s="44"/>
      <c r="C567" s="45"/>
      <c r="D567" s="135" t="s">
        <v>1124</v>
      </c>
      <c r="E567" s="116" t="s">
        <v>1125</v>
      </c>
      <c r="F567" s="173">
        <v>0</v>
      </c>
      <c r="G567" s="212">
        <v>16188895.360000001</v>
      </c>
      <c r="H567" s="237">
        <v>14983868.109743442</v>
      </c>
      <c r="I567" s="237">
        <v>14762041.700979305</v>
      </c>
      <c r="J567" s="26"/>
      <c r="L567" s="27"/>
      <c r="R567" s="35"/>
      <c r="S567" s="36"/>
      <c r="T567" s="35"/>
    </row>
    <row r="568" spans="1:20" s="50" customFormat="1" ht="15" customHeight="1" x14ac:dyDescent="0.25">
      <c r="A568" s="37"/>
      <c r="B568" s="44"/>
      <c r="C568" s="45"/>
      <c r="D568" s="97" t="s">
        <v>1126</v>
      </c>
      <c r="E568" s="137" t="s">
        <v>1127</v>
      </c>
      <c r="F568" s="172"/>
      <c r="G568" s="217">
        <v>15171130.82</v>
      </c>
      <c r="H568" s="242">
        <v>14053171.800383635</v>
      </c>
      <c r="I568" s="242">
        <v>13849537.699579544</v>
      </c>
      <c r="J568" s="26"/>
      <c r="L568" s="27"/>
      <c r="R568" s="35"/>
      <c r="S568" s="36"/>
      <c r="T568" s="35"/>
    </row>
    <row r="569" spans="1:20" s="50" customFormat="1" ht="15" customHeight="1" x14ac:dyDescent="0.25">
      <c r="A569" s="37"/>
      <c r="B569" s="44"/>
      <c r="C569" s="45"/>
      <c r="D569" s="97" t="s">
        <v>1128</v>
      </c>
      <c r="E569" s="137" t="s">
        <v>1129</v>
      </c>
      <c r="F569" s="172"/>
      <c r="G569" s="217">
        <v>151407.29999999999</v>
      </c>
      <c r="H569" s="242">
        <v>47011.92455980838</v>
      </c>
      <c r="I569" s="242">
        <v>20156.044199760479</v>
      </c>
      <c r="J569" s="26"/>
      <c r="L569" s="27"/>
      <c r="R569" s="35"/>
      <c r="S569" s="36"/>
      <c r="T569" s="35"/>
    </row>
    <row r="570" spans="1:20" s="50" customFormat="1" ht="15" customHeight="1" x14ac:dyDescent="0.25">
      <c r="A570" s="37"/>
      <c r="B570" s="44"/>
      <c r="C570" s="45"/>
      <c r="D570" s="97" t="s">
        <v>1130</v>
      </c>
      <c r="E570" s="137" t="s">
        <v>1131</v>
      </c>
      <c r="F570" s="172"/>
      <c r="G570" s="217">
        <v>853152.1</v>
      </c>
      <c r="H570" s="242">
        <v>870215.14199999999</v>
      </c>
      <c r="I570" s="242">
        <v>878746.66299999994</v>
      </c>
      <c r="J570" s="26"/>
      <c r="L570" s="27"/>
      <c r="R570" s="35"/>
      <c r="S570" s="36"/>
      <c r="T570" s="35"/>
    </row>
    <row r="571" spans="1:20" s="50" customFormat="1" ht="15" customHeight="1" x14ac:dyDescent="0.25">
      <c r="A571" s="37"/>
      <c r="B571" s="44"/>
      <c r="C571" s="45"/>
      <c r="D571" s="97" t="s">
        <v>1132</v>
      </c>
      <c r="E571" s="137" t="s">
        <v>1133</v>
      </c>
      <c r="F571" s="172"/>
      <c r="G571" s="217">
        <v>13205.14</v>
      </c>
      <c r="H571" s="242">
        <v>13469.2428</v>
      </c>
      <c r="I571" s="242">
        <v>13601.2942</v>
      </c>
      <c r="J571" s="26"/>
      <c r="L571" s="27"/>
      <c r="R571" s="35"/>
      <c r="S571" s="36"/>
      <c r="T571" s="35"/>
    </row>
    <row r="572" spans="1:20" s="50" customFormat="1" ht="15" customHeight="1" x14ac:dyDescent="0.25">
      <c r="A572" s="37" t="s">
        <v>6</v>
      </c>
      <c r="B572" s="44"/>
      <c r="C572" s="45"/>
      <c r="D572" s="135" t="s">
        <v>1134</v>
      </c>
      <c r="E572" s="116" t="s">
        <v>1135</v>
      </c>
      <c r="F572" s="173">
        <v>0</v>
      </c>
      <c r="G572" s="214">
        <v>319512.39</v>
      </c>
      <c r="H572" s="239">
        <v>325902.63780000003</v>
      </c>
      <c r="I572" s="239">
        <v>325902.63780000003</v>
      </c>
      <c r="J572" s="26"/>
      <c r="L572" s="27"/>
      <c r="R572" s="35"/>
      <c r="S572" s="36"/>
      <c r="T572" s="35"/>
    </row>
    <row r="573" spans="1:20" s="50" customFormat="1" ht="15" customHeight="1" x14ac:dyDescent="0.25">
      <c r="A573" s="37"/>
      <c r="B573" s="44"/>
      <c r="C573" s="45"/>
      <c r="D573" s="97" t="s">
        <v>1136</v>
      </c>
      <c r="E573" s="137" t="s">
        <v>1137</v>
      </c>
      <c r="F573" s="172"/>
      <c r="G573" s="217">
        <v>259906.38</v>
      </c>
      <c r="H573" s="242">
        <v>265104.50760000001</v>
      </c>
      <c r="I573" s="242">
        <v>265104.50760000001</v>
      </c>
      <c r="J573" s="26"/>
      <c r="L573" s="27"/>
      <c r="R573" s="35"/>
      <c r="S573" s="36"/>
      <c r="T573" s="35"/>
    </row>
    <row r="574" spans="1:20" s="50" customFormat="1" ht="15" customHeight="1" x14ac:dyDescent="0.25">
      <c r="A574" s="37"/>
      <c r="B574" s="44"/>
      <c r="C574" s="45"/>
      <c r="D574" s="97" t="s">
        <v>1138</v>
      </c>
      <c r="E574" s="137" t="s">
        <v>1139</v>
      </c>
      <c r="F574" s="172"/>
      <c r="G574" s="217">
        <v>59606.01</v>
      </c>
      <c r="H574" s="242">
        <v>60798.1302</v>
      </c>
      <c r="I574" s="242">
        <v>60798.1302</v>
      </c>
      <c r="J574" s="26"/>
      <c r="L574" s="27"/>
      <c r="R574" s="35"/>
      <c r="S574" s="36"/>
      <c r="T574" s="35"/>
    </row>
    <row r="575" spans="1:20" s="17" customFormat="1" ht="15" customHeight="1" x14ac:dyDescent="0.25">
      <c r="A575" s="59"/>
      <c r="B575" s="60"/>
      <c r="C575" s="61"/>
      <c r="D575" s="135" t="s">
        <v>1140</v>
      </c>
      <c r="E575" s="116" t="s">
        <v>1141</v>
      </c>
      <c r="F575" s="173"/>
      <c r="G575" s="214">
        <v>0</v>
      </c>
      <c r="H575" s="239">
        <v>0</v>
      </c>
      <c r="I575" s="239">
        <v>0</v>
      </c>
      <c r="J575" s="26"/>
      <c r="L575" s="27"/>
      <c r="R575" s="35"/>
      <c r="S575" s="36"/>
      <c r="T575" s="35"/>
    </row>
    <row r="576" spans="1:20" s="17" customFormat="1" ht="20.100000000000001" customHeight="1" thickBot="1" x14ac:dyDescent="0.3">
      <c r="A576" s="59" t="s">
        <v>6</v>
      </c>
      <c r="B576" s="60"/>
      <c r="C576" s="143"/>
      <c r="D576" s="84" t="s">
        <v>1142</v>
      </c>
      <c r="E576" s="129" t="s">
        <v>1143</v>
      </c>
      <c r="F576" s="174">
        <v>0</v>
      </c>
      <c r="G576" s="227">
        <v>16508407.750000002</v>
      </c>
      <c r="H576" s="255">
        <v>15309770.747543441</v>
      </c>
      <c r="I576" s="255">
        <v>15087944.338779304</v>
      </c>
      <c r="J576" s="26"/>
      <c r="L576" s="27"/>
      <c r="R576" s="35"/>
      <c r="S576" s="36"/>
      <c r="T576" s="35"/>
    </row>
    <row r="577" spans="1:30" s="17" customFormat="1" ht="20.100000000000001" customHeight="1" thickBot="1" x14ac:dyDescent="0.3">
      <c r="A577" s="144"/>
      <c r="B577" s="145"/>
      <c r="C577" s="87"/>
      <c r="D577" s="139"/>
      <c r="E577" s="140"/>
      <c r="F577" s="181"/>
      <c r="G577" s="204"/>
      <c r="H577" s="256">
        <v>0</v>
      </c>
      <c r="I577" s="256">
        <v>0</v>
      </c>
      <c r="J577" s="26"/>
      <c r="L577" s="27"/>
      <c r="R577" s="35"/>
      <c r="S577" s="36"/>
      <c r="T577" s="35"/>
    </row>
    <row r="578" spans="1:30" s="17" customFormat="1" ht="24.75" customHeight="1" thickBot="1" x14ac:dyDescent="0.3">
      <c r="A578" s="146" t="s">
        <v>6</v>
      </c>
      <c r="B578" s="147"/>
      <c r="C578" s="143"/>
      <c r="D578" s="18" t="s">
        <v>1144</v>
      </c>
      <c r="E578" s="148" t="s">
        <v>1145</v>
      </c>
      <c r="F578" s="189">
        <v>0</v>
      </c>
      <c r="G578" s="228">
        <v>-6.891787052154541E-8</v>
      </c>
      <c r="H578" s="257">
        <v>-2.0001839846372606E-3</v>
      </c>
      <c r="I578" s="257">
        <v>3.1497478485107422E-3</v>
      </c>
      <c r="J578" s="26"/>
      <c r="L578" s="27"/>
      <c r="R578" s="35"/>
      <c r="S578" s="36"/>
      <c r="T578" s="35"/>
    </row>
    <row r="579" spans="1:30" s="153" customFormat="1" ht="15.75" x14ac:dyDescent="0.25">
      <c r="A579" s="149"/>
      <c r="B579" s="149"/>
      <c r="C579" s="149"/>
      <c r="D579" s="154" t="s">
        <v>1160</v>
      </c>
      <c r="E579" s="150"/>
      <c r="F579" s="161"/>
      <c r="G579" s="151"/>
      <c r="H579" s="5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  <c r="AA579" s="149"/>
      <c r="AB579" s="149"/>
      <c r="AC579" s="152"/>
    </row>
    <row r="580" spans="1:30" s="153" customFormat="1" ht="27.75" customHeight="1" x14ac:dyDescent="0.25">
      <c r="A580" s="155"/>
      <c r="B580" s="155"/>
      <c r="C580" s="155"/>
      <c r="D580" s="158" t="s">
        <v>1155</v>
      </c>
      <c r="E580" s="159"/>
      <c r="F580" s="161"/>
      <c r="G580" s="151"/>
      <c r="H580" s="5"/>
      <c r="I580" s="8"/>
      <c r="V580" s="8"/>
      <c r="W580" s="8"/>
      <c r="X580" s="8"/>
      <c r="Y580" s="8"/>
      <c r="Z580" s="8"/>
      <c r="AA580" s="8"/>
      <c r="AB580" s="8"/>
      <c r="AC580" s="7"/>
    </row>
    <row r="581" spans="1:30" s="153" customFormat="1" x14ac:dyDescent="0.25">
      <c r="A581" s="149"/>
      <c r="B581" s="149"/>
      <c r="C581" s="149"/>
      <c r="D581" s="160" t="s">
        <v>1146</v>
      </c>
      <c r="E581" s="150"/>
      <c r="F581" s="161"/>
      <c r="G581" s="151"/>
      <c r="H581" s="5"/>
      <c r="I581" s="149"/>
      <c r="V581" s="8"/>
      <c r="W581" s="8"/>
      <c r="X581" s="8"/>
      <c r="Y581" s="8"/>
      <c r="Z581" s="8"/>
      <c r="AA581" s="8"/>
      <c r="AB581" s="8"/>
      <c r="AC581" s="7"/>
    </row>
    <row r="582" spans="1:30" s="153" customFormat="1" ht="9" customHeight="1" x14ac:dyDescent="0.25">
      <c r="A582" s="149"/>
      <c r="B582" s="149"/>
      <c r="C582" s="149"/>
      <c r="D582" s="3"/>
      <c r="E582" s="269" t="s">
        <v>1147</v>
      </c>
      <c r="F582" s="269"/>
      <c r="G582" s="269"/>
      <c r="H582" s="8"/>
      <c r="I582" s="8"/>
      <c r="J582" s="8"/>
      <c r="K582" s="8"/>
      <c r="L582" s="156"/>
      <c r="M582" s="156"/>
      <c r="N582" s="156"/>
      <c r="O582" s="156"/>
      <c r="P582" s="156"/>
      <c r="Q582" s="156"/>
      <c r="R582" s="156"/>
      <c r="S582" s="156"/>
      <c r="T582" s="156"/>
      <c r="U582" s="156"/>
      <c r="V582" s="156"/>
      <c r="W582" s="156"/>
      <c r="X582" s="156"/>
      <c r="Y582" s="156"/>
      <c r="Z582" s="156"/>
      <c r="AA582" s="156"/>
      <c r="AB582" s="156"/>
      <c r="AC582" s="157"/>
    </row>
    <row r="583" spans="1:30" s="153" customFormat="1" ht="12.75" customHeight="1" x14ac:dyDescent="0.25">
      <c r="A583" s="149"/>
      <c r="B583" s="149"/>
      <c r="C583" s="149"/>
      <c r="D583" s="3"/>
      <c r="E583" s="156"/>
      <c r="F583" s="190"/>
      <c r="G583" s="156"/>
      <c r="H583" s="156"/>
      <c r="I583" s="156"/>
      <c r="J583" s="156"/>
      <c r="K583" s="156"/>
      <c r="L583" s="156"/>
      <c r="M583" s="156"/>
      <c r="N583" s="156"/>
      <c r="O583" s="156"/>
      <c r="P583" s="156"/>
      <c r="Q583" s="156"/>
      <c r="R583" s="156"/>
      <c r="S583" s="156"/>
      <c r="T583" s="156"/>
      <c r="U583" s="156"/>
      <c r="V583" s="156"/>
      <c r="W583" s="156"/>
      <c r="X583" s="156"/>
      <c r="Y583" s="156"/>
      <c r="Z583" s="156"/>
      <c r="AA583" s="156"/>
      <c r="AB583" s="156"/>
      <c r="AC583" s="157"/>
    </row>
    <row r="584" spans="1:30" s="153" customFormat="1" x14ac:dyDescent="0.25">
      <c r="A584" s="149"/>
      <c r="B584" s="149"/>
      <c r="C584" s="149"/>
      <c r="D584" s="3"/>
      <c r="E584" s="8"/>
      <c r="F584" s="155" t="s">
        <v>1159</v>
      </c>
      <c r="G584" s="8" t="s">
        <v>1148</v>
      </c>
      <c r="H584" s="8"/>
      <c r="I584" s="8"/>
      <c r="J584" s="8"/>
      <c r="K584" s="8"/>
      <c r="L584" s="156"/>
      <c r="M584" s="156"/>
      <c r="N584" s="156"/>
      <c r="O584" s="156"/>
      <c r="P584" s="156"/>
      <c r="Q584" s="156"/>
      <c r="R584" s="156"/>
      <c r="S584" s="156"/>
      <c r="T584" s="156"/>
      <c r="U584" s="156"/>
      <c r="V584" s="156"/>
      <c r="W584" s="156"/>
      <c r="X584" s="156"/>
      <c r="Y584" s="156"/>
      <c r="Z584" s="156"/>
      <c r="AA584" s="156"/>
      <c r="AB584" s="156"/>
      <c r="AC584" s="157"/>
    </row>
    <row r="585" spans="1:30" s="153" customFormat="1" ht="8.25" customHeight="1" x14ac:dyDescent="0.25">
      <c r="A585" s="149"/>
      <c r="B585" s="149"/>
      <c r="C585" s="149"/>
      <c r="D585" s="3"/>
      <c r="E585" s="8"/>
      <c r="F585" s="155"/>
      <c r="G585" s="8"/>
      <c r="H585" s="8"/>
      <c r="I585" s="8"/>
      <c r="J585" s="8"/>
      <c r="K585" s="8"/>
      <c r="L585" s="156"/>
      <c r="M585" s="156"/>
      <c r="N585" s="156"/>
      <c r="O585" s="156"/>
      <c r="P585" s="156"/>
      <c r="Q585" s="156"/>
      <c r="R585" s="156"/>
      <c r="S585" s="156"/>
      <c r="T585" s="156"/>
      <c r="U585" s="156"/>
      <c r="V585" s="156"/>
      <c r="W585" s="156"/>
      <c r="X585" s="156"/>
      <c r="Y585" s="156"/>
      <c r="Z585" s="156"/>
      <c r="AA585" s="156"/>
      <c r="AB585" s="156"/>
      <c r="AC585" s="157"/>
    </row>
    <row r="586" spans="1:30" s="153" customFormat="1" ht="7.5" customHeight="1" x14ac:dyDescent="0.25">
      <c r="A586" s="8"/>
      <c r="B586" s="8"/>
      <c r="C586" s="8"/>
      <c r="D586" s="3"/>
      <c r="F586" s="161"/>
      <c r="G586" s="151"/>
      <c r="H586" s="5"/>
      <c r="I586" s="8"/>
      <c r="K586" s="8"/>
      <c r="L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7"/>
    </row>
    <row r="587" spans="1:30" s="153" customFormat="1" ht="15.75" x14ac:dyDescent="0.25">
      <c r="A587" s="8"/>
      <c r="B587" s="8"/>
      <c r="C587" s="8"/>
      <c r="D587" s="3"/>
      <c r="E587" s="269" t="s">
        <v>1149</v>
      </c>
      <c r="F587" s="269"/>
      <c r="G587" s="269"/>
      <c r="H587" s="5"/>
      <c r="I587" s="156"/>
      <c r="J587" s="156"/>
      <c r="K587" s="156"/>
      <c r="L587" s="156"/>
      <c r="M587" s="156"/>
      <c r="N587" s="156"/>
      <c r="O587" s="156"/>
      <c r="P587" s="156"/>
      <c r="Q587" s="156"/>
      <c r="R587" s="156"/>
      <c r="S587" s="156"/>
      <c r="T587" s="156"/>
      <c r="U587" s="156"/>
      <c r="V587" s="156"/>
      <c r="W587" s="156"/>
      <c r="X587" s="156"/>
      <c r="Y587" s="156"/>
      <c r="Z587" s="156"/>
      <c r="AA587" s="156"/>
      <c r="AB587" s="156"/>
      <c r="AC587" s="157"/>
    </row>
    <row r="588" spans="1:30" x14ac:dyDescent="0.25">
      <c r="A588" s="8"/>
      <c r="B588" s="8"/>
      <c r="C588" s="8"/>
      <c r="E588" s="153"/>
      <c r="G588" s="151"/>
      <c r="I588" s="8"/>
      <c r="J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D588" s="1"/>
    </row>
    <row r="589" spans="1:30" x14ac:dyDescent="0.25">
      <c r="E589" s="8"/>
      <c r="F589" s="155"/>
      <c r="G589" s="8" t="s">
        <v>1148</v>
      </c>
    </row>
  </sheetData>
  <mergeCells count="2">
    <mergeCell ref="E582:G582"/>
    <mergeCell ref="E587:G587"/>
  </mergeCells>
  <printOptions horizontalCentered="1"/>
  <pageMargins left="0.23622047244094491" right="0.23622047244094491" top="0.94488188976377963" bottom="0.74803149606299213" header="0.51181102362204722" footer="0.51181102362204722"/>
  <pageSetup paperSize="9" scale="48" fitToHeight="0" orientation="portrait" r:id="rId1"/>
  <headerFooter alignWithMargins="0">
    <oddFooter>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Nuovo Modello CE</vt:lpstr>
      <vt:lpstr>' Nuovo Modello CE'!Area_stampa</vt:lpstr>
      <vt:lpstr>' Nuovo Modello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Pirelli</dc:creator>
  <cp:lastModifiedBy>Sonia Pirelli</cp:lastModifiedBy>
  <cp:lastPrinted>2020-12-30T11:09:00Z</cp:lastPrinted>
  <dcterms:created xsi:type="dcterms:W3CDTF">2020-12-21T10:36:52Z</dcterms:created>
  <dcterms:modified xsi:type="dcterms:W3CDTF">2020-12-30T11:09:27Z</dcterms:modified>
</cp:coreProperties>
</file>