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lentina.dibitonto\Desktop\AMMINISTRAZIONE TRASPARENTE\RIMBORSI 2023\"/>
    </mc:Choice>
  </mc:AlternateContent>
  <bookViews>
    <workbookView xWindow="0" yWindow="0" windowWidth="28800" windowHeight="13620"/>
  </bookViews>
  <sheets>
    <sheet name="Foglio1" sheetId="1" r:id="rId1"/>
  </sheets>
  <externalReferences>
    <externalReference r:id="rId2"/>
  </externalReferences>
  <definedNames>
    <definedName name="RUOLO">[1]Scelte!$B$24:$B$29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44" i="1"/>
  <c r="G43" i="1"/>
  <c r="G42" i="1"/>
  <c r="G41" i="1"/>
  <c r="G40" i="1"/>
  <c r="G39" i="1"/>
  <c r="G38" i="1"/>
  <c r="G37" i="1"/>
  <c r="G36" i="1"/>
  <c r="G35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0" i="1"/>
  <c r="G9" i="1"/>
  <c r="G8" i="1"/>
  <c r="G7" i="1"/>
  <c r="G5" i="1"/>
  <c r="G3" i="1"/>
</calcChain>
</file>

<file path=xl/sharedStrings.xml><?xml version="1.0" encoding="utf-8"?>
<sst xmlns="http://schemas.openxmlformats.org/spreadsheetml/2006/main" count="374" uniqueCount="162">
  <si>
    <t>CIG</t>
  </si>
  <si>
    <t>DELIBERA/DETERMINA</t>
  </si>
  <si>
    <t>stazione appaltante denominazione</t>
  </si>
  <si>
    <t>oggetto</t>
  </si>
  <si>
    <t>scelta contraente</t>
  </si>
  <si>
    <t>cod fisc / P. IVA</t>
  </si>
  <si>
    <t xml:space="preserve">ragione sociale </t>
  </si>
  <si>
    <t>RUOLO</t>
  </si>
  <si>
    <t>importo somme impegnate</t>
  </si>
  <si>
    <t>SOMME UTILIZZATE</t>
  </si>
  <si>
    <t>tempi: data inizio</t>
  </si>
  <si>
    <t>tempi : data fine</t>
  </si>
  <si>
    <t>ZB039CBEBE</t>
  </si>
  <si>
    <t>BT/1891/2022</t>
  </si>
  <si>
    <t>DSS4 BARLETTA</t>
  </si>
  <si>
    <t>PARITEC DI PAPEO R</t>
  </si>
  <si>
    <t>PROCEDURA NEGOZIATA SENZA PREVIA PUBBLICAZIONE DEL BANDO</t>
  </si>
  <si>
    <t>6 - PARTECIPANTE</t>
  </si>
  <si>
    <t>Z063A2AC95</t>
  </si>
  <si>
    <t>SAPIO LIFE</t>
  </si>
  <si>
    <t>ZDE3BBE070</t>
  </si>
  <si>
    <t xml:space="preserve"> MEDICAIR SUD MATERIALE DI CONSUMO</t>
  </si>
  <si>
    <t>.07249130969</t>
  </si>
  <si>
    <t>ZF239A2EC3</t>
  </si>
  <si>
    <t>DSS4 - BARLETTA</t>
  </si>
  <si>
    <t>VIVVISOL srl MATERIALE DI CONSUMO</t>
  </si>
  <si>
    <t>.02422300968</t>
  </si>
  <si>
    <t>Z5339C02BB</t>
  </si>
  <si>
    <t>VIVISOL SRL -SERVIZI/NOLO</t>
  </si>
  <si>
    <t>Z7439B2341</t>
  </si>
  <si>
    <t>LINDE MEDICALE SRL - MANUTENZIONE</t>
  </si>
  <si>
    <t>.01550070617</t>
  </si>
  <si>
    <t>Z0839B238F</t>
  </si>
  <si>
    <t>LINDE MEDICALE SRL- MATERIALE DI CONSUMO</t>
  </si>
  <si>
    <t>Z623A60BAE</t>
  </si>
  <si>
    <t>AURELIO NICOLODI - APPARECCHIATURE</t>
  </si>
  <si>
    <t>.06776850726</t>
  </si>
  <si>
    <t>ZED3A8514E</t>
  </si>
  <si>
    <t>BT/1891/2023</t>
  </si>
  <si>
    <t>PREMEDIA SRL</t>
  </si>
  <si>
    <t>Z893B607E2</t>
  </si>
  <si>
    <t>BT 1891/2022</t>
  </si>
  <si>
    <r>
      <t>ORTOPEDIA TOGATI DI TOGATI TIZIANO</t>
    </r>
    <r>
      <rPr>
        <sz val="8"/>
        <color rgb="FF000000"/>
        <rFont val="Tahoma"/>
        <family val="2"/>
      </rPr>
      <t> </t>
    </r>
  </si>
  <si>
    <t>ZBE3B4B729</t>
  </si>
  <si>
    <t>OFFICINA ORTOPEDICA SRL</t>
  </si>
  <si>
    <t>.05079430723</t>
  </si>
  <si>
    <t>Z7339B23F7</t>
  </si>
  <si>
    <t>NIPPON GASES PHARMA SUD SRL- MATERIALE DI CONSUMO</t>
  </si>
  <si>
    <t>.00438170680</t>
  </si>
  <si>
    <t>Z8A39C02D9</t>
  </si>
  <si>
    <t>NIPPON GASES PHARMA SUD SRL - NOLO</t>
  </si>
  <si>
    <t>Z2E39CBDD5</t>
  </si>
  <si>
    <t>ATOS MEDICAL SRL - MATERIALE CONSUMO</t>
  </si>
  <si>
    <t>.04830660280</t>
  </si>
  <si>
    <t>ZE33D21D68</t>
  </si>
  <si>
    <t>RIZZOLI SRL</t>
  </si>
  <si>
    <t>Z2A3CCC4D0</t>
  </si>
  <si>
    <t>DIMABIT DI MATTEO</t>
  </si>
  <si>
    <t>.05548090726</t>
  </si>
  <si>
    <t>Z2A3A28C20</t>
  </si>
  <si>
    <t>MVM ITALIA SRL - APPARECCHIATURE E MAT CONSUMO</t>
  </si>
  <si>
    <t>ZD93D0AEF5</t>
  </si>
  <si>
    <t>NUOVO I.O.S.- MANUTENZIONE</t>
  </si>
  <si>
    <t>.06303970724</t>
  </si>
  <si>
    <t>Z6A3A255CD</t>
  </si>
  <si>
    <t>NUOVO I.O.S.</t>
  </si>
  <si>
    <t>Z003D1493B</t>
  </si>
  <si>
    <t>CENTRO ACUSTICO SRL</t>
  </si>
  <si>
    <t>.07642990720</t>
  </si>
  <si>
    <t>Z2939A26AB</t>
  </si>
  <si>
    <t>BT/590/2023</t>
  </si>
  <si>
    <t>Z973A015A6</t>
  </si>
  <si>
    <t>BT/ 458/2023</t>
  </si>
  <si>
    <t>COCHLEAR ITALIA</t>
  </si>
  <si>
    <t>.02504711207</t>
  </si>
  <si>
    <t>ZEA3A28AEE</t>
  </si>
  <si>
    <t>BT/ 460/2023</t>
  </si>
  <si>
    <t>ZE03B72328</t>
  </si>
  <si>
    <t>BT/ 1118/2023</t>
  </si>
  <si>
    <t>ZED3B2E26B</t>
  </si>
  <si>
    <t>DT/2793/2023</t>
  </si>
  <si>
    <t xml:space="preserve"> PUNTO IGIENE S.A.S </t>
  </si>
  <si>
    <t>.042082907280</t>
  </si>
  <si>
    <t>Z093B8CB99</t>
  </si>
  <si>
    <t>ADVANCED BIONICS ITALIA</t>
  </si>
  <si>
    <t>.05261750961</t>
  </si>
  <si>
    <t>Z7B399AE9A</t>
  </si>
  <si>
    <t>NEUPHARMA</t>
  </si>
  <si>
    <t>ZD83BEF223</t>
  </si>
  <si>
    <t>GARAGE94 SRL</t>
  </si>
  <si>
    <t>.08819731210</t>
  </si>
  <si>
    <t>ZF43CCC555</t>
  </si>
  <si>
    <t>ORTOPEDIA DE CICCO SRL</t>
  </si>
  <si>
    <t>.05979940722</t>
  </si>
  <si>
    <t>Z823BEF27D</t>
  </si>
  <si>
    <t>AIR LIQUIDE SYSTEM SRL</t>
  </si>
  <si>
    <t>Z1239B244B</t>
  </si>
  <si>
    <t xml:space="preserve">VITALAIRE ITALIA SPA - </t>
  </si>
  <si>
    <t>.02061610792</t>
  </si>
  <si>
    <t>ZD439B2599</t>
  </si>
  <si>
    <t>VITALAIRE ITALIA SPA - MATERIALE DI CONSUMO</t>
  </si>
  <si>
    <t>ZDB3C33249</t>
  </si>
  <si>
    <t>WELLSPECT SRL</t>
  </si>
  <si>
    <t>Z52399CDB6</t>
  </si>
  <si>
    <t>BT/200/2023</t>
  </si>
  <si>
    <t>ZOLL MEDICAL ITALIA SRL - SERVIZI</t>
  </si>
  <si>
    <t>ZB339A24A5</t>
  </si>
  <si>
    <t>BT/635/2023</t>
  </si>
  <si>
    <t>Z1239F3492</t>
  </si>
  <si>
    <t>BT/410/20230</t>
  </si>
  <si>
    <t>Z7C3CFB171</t>
  </si>
  <si>
    <t>BT/1935/2023</t>
  </si>
  <si>
    <t>ZC23C98B0C</t>
  </si>
  <si>
    <t>BT/1690/2023</t>
  </si>
  <si>
    <t>ZF93C04864</t>
  </si>
  <si>
    <t>BT/1479/2023</t>
  </si>
  <si>
    <t>Z483C8FC5A</t>
  </si>
  <si>
    <t>BT/1667/2023</t>
  </si>
  <si>
    <t>Z7CEBEEFE4</t>
  </si>
  <si>
    <t>BT/1480/2023</t>
  </si>
  <si>
    <t>Z9B3A914DE</t>
  </si>
  <si>
    <t>MEDIGAS ITALIA - MATERIALE DI CONSUMO</t>
  </si>
  <si>
    <t>Z9C3ABBB9F</t>
  </si>
  <si>
    <t>DT/1990/2023</t>
  </si>
  <si>
    <t>CANE' SRL</t>
  </si>
  <si>
    <t>Z3239BC3E9</t>
  </si>
  <si>
    <t>BIOMEDICA ITALIA SRL</t>
  </si>
  <si>
    <t>Z413A8FBA1</t>
  </si>
  <si>
    <t>SANITARIA PUGLIESE</t>
  </si>
  <si>
    <t>ORDINI REVOCATI</t>
  </si>
  <si>
    <t>Z2239A2F91</t>
  </si>
  <si>
    <t>NON UTILIZZATO</t>
  </si>
  <si>
    <t>ZF93C47710</t>
  </si>
  <si>
    <t>ZF43C5A995</t>
  </si>
  <si>
    <t>ZA53A3577</t>
  </si>
  <si>
    <t>DT/1125/2023</t>
  </si>
  <si>
    <t>DENTAL SERVICE di GIUSEPPE CALISI</t>
  </si>
  <si>
    <t>.07470890729</t>
  </si>
  <si>
    <t>ABLATORE (R.D.)</t>
  </si>
  <si>
    <t>Z783D5983F</t>
  </si>
  <si>
    <t>DT/6455/2023</t>
  </si>
  <si>
    <t>FERRANTE GROUP SCN</t>
  </si>
  <si>
    <t>.08146790723</t>
  </si>
  <si>
    <t>SOLLEVATORE (R.D.)</t>
  </si>
  <si>
    <t>Z033C36FAF</t>
  </si>
  <si>
    <t>DT/4643/2023</t>
  </si>
  <si>
    <t>GERHO' SPA</t>
  </si>
  <si>
    <t>.02668590215</t>
  </si>
  <si>
    <t>MAT. PER AMB. ODONTOIATRIA (R.D.)</t>
  </si>
  <si>
    <t>Z123C36FCE</t>
  </si>
  <si>
    <t>DT/4647/2023</t>
  </si>
  <si>
    <t>DOCTOR SHOP SRL</t>
  </si>
  <si>
    <t>.04760660961</t>
  </si>
  <si>
    <t>MAT.PER AMB. DERMATOLOGIA (R.D.)</t>
  </si>
  <si>
    <t>ZDD3CF698A</t>
  </si>
  <si>
    <t>DT/5878/2023</t>
  </si>
  <si>
    <t>ECO ERIDANIA SPA</t>
  </si>
  <si>
    <t>.03033240106</t>
  </si>
  <si>
    <t>RACCOLTA/SMALTIMENTO RIFIUTI (C.M.)</t>
  </si>
  <si>
    <t>ZF8399D91E</t>
  </si>
  <si>
    <t>DT/6190/2022</t>
  </si>
  <si>
    <t xml:space="preserve"> CIG RICHIESTO ANNO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</si>
</sst>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&quot;€&quot;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2" fillId="3" borderId="1" xfId="0" applyFont="1" applyFill="1" applyBorder="1"/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165" fontId="7" fillId="3" borderId="1" xfId="0" applyNumberFormat="1" applyFont="1" applyFill="1" applyBorder="1" applyAlignment="1">
      <alignment wrapText="1"/>
    </xf>
    <xf numFmtId="14" fontId="7" fillId="3" borderId="1" xfId="0" applyNumberFormat="1" applyFont="1" applyFill="1" applyBorder="1" applyAlignment="1">
      <alignment wrapText="1"/>
    </xf>
    <xf numFmtId="14" fontId="7" fillId="3" borderId="2" xfId="0" applyNumberFormat="1" applyFont="1" applyFill="1" applyBorder="1" applyAlignment="1">
      <alignment wrapText="1"/>
    </xf>
    <xf numFmtId="0" fontId="10" fillId="3" borderId="1" xfId="0" applyFont="1" applyFill="1" applyBorder="1"/>
    <xf numFmtId="0" fontId="11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 wrapText="1"/>
    </xf>
    <xf numFmtId="4" fontId="0" fillId="3" borderId="1" xfId="0" applyNumberFormat="1" applyFont="1" applyFill="1" applyBorder="1" applyAlignment="1">
      <alignment wrapText="1"/>
    </xf>
    <xf numFmtId="14" fontId="12" fillId="3" borderId="2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165" fontId="11" fillId="3" borderId="1" xfId="0" applyNumberFormat="1" applyFont="1" applyFill="1" applyBorder="1" applyAlignment="1">
      <alignment wrapText="1"/>
    </xf>
    <xf numFmtId="4" fontId="7" fillId="3" borderId="1" xfId="0" applyNumberFormat="1" applyFont="1" applyFill="1" applyBorder="1" applyAlignment="1">
      <alignment wrapText="1"/>
    </xf>
    <xf numFmtId="0" fontId="10" fillId="0" borderId="1" xfId="0" applyFont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7" fillId="0" borderId="1" xfId="0" applyFont="1" applyBorder="1" applyAlignment="1">
      <alignment wrapText="1"/>
    </xf>
    <xf numFmtId="0" fontId="15" fillId="3" borderId="1" xfId="0" applyFont="1" applyFill="1" applyBorder="1"/>
    <xf numFmtId="0" fontId="16" fillId="3" borderId="1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  <xf numFmtId="0" fontId="18" fillId="3" borderId="1" xfId="0" applyFont="1" applyFill="1" applyBorder="1" applyAlignment="1">
      <alignment horizontal="center" wrapText="1"/>
    </xf>
    <xf numFmtId="4" fontId="12" fillId="3" borderId="1" xfId="0" applyNumberFormat="1" applyFont="1" applyFill="1" applyBorder="1" applyAlignment="1">
      <alignment wrapText="1"/>
    </xf>
    <xf numFmtId="14" fontId="12" fillId="3" borderId="1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165" fontId="0" fillId="3" borderId="1" xfId="0" applyNumberFormat="1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left" wrapText="1"/>
    </xf>
    <xf numFmtId="164" fontId="0" fillId="3" borderId="1" xfId="1" applyFont="1" applyFill="1" applyBorder="1" applyAlignment="1">
      <alignment wrapText="1"/>
    </xf>
    <xf numFmtId="164" fontId="0" fillId="3" borderId="0" xfId="1" applyFont="1" applyFill="1" applyAlignment="1">
      <alignment wrapText="1"/>
    </xf>
    <xf numFmtId="0" fontId="19" fillId="3" borderId="1" xfId="0" applyFont="1" applyFill="1" applyBorder="1" applyAlignment="1">
      <alignment horizontal="left" wrapText="1"/>
    </xf>
    <xf numFmtId="165" fontId="19" fillId="3" borderId="1" xfId="0" applyNumberFormat="1" applyFont="1" applyFill="1" applyBorder="1" applyAlignment="1">
      <alignment horizontal="center" wrapText="1"/>
    </xf>
    <xf numFmtId="0" fontId="7" fillId="3" borderId="0" xfId="0" applyFont="1" applyFill="1" applyAlignment="1">
      <alignment horizontal="left"/>
    </xf>
    <xf numFmtId="164" fontId="0" fillId="3" borderId="1" xfId="1" applyFont="1" applyFill="1" applyBorder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0" borderId="1" xfId="0" applyFont="1" applyBorder="1" applyAlignment="1">
      <alignment wrapText="1"/>
    </xf>
    <xf numFmtId="0" fontId="14" fillId="0" borderId="0" xfId="0" applyFont="1"/>
    <xf numFmtId="14" fontId="7" fillId="0" borderId="2" xfId="0" applyNumberFormat="1" applyFont="1" applyBorder="1" applyAlignment="1">
      <alignment wrapText="1"/>
    </xf>
    <xf numFmtId="0" fontId="0" fillId="3" borderId="1" xfId="0" applyFont="1" applyFill="1" applyBorder="1" applyAlignment="1">
      <alignment horizontal="center" wrapText="1"/>
    </xf>
    <xf numFmtId="14" fontId="11" fillId="3" borderId="1" xfId="0" applyNumberFormat="1" applyFont="1" applyFill="1" applyBorder="1" applyAlignment="1">
      <alignment wrapText="1"/>
    </xf>
    <xf numFmtId="165" fontId="7" fillId="3" borderId="3" xfId="0" applyNumberFormat="1" applyFont="1" applyFill="1" applyBorder="1" applyAlignment="1">
      <alignment wrapText="1"/>
    </xf>
    <xf numFmtId="164" fontId="11" fillId="3" borderId="1" xfId="1" applyFont="1" applyFill="1" applyBorder="1" applyAlignment="1">
      <alignment wrapText="1"/>
    </xf>
    <xf numFmtId="0" fontId="20" fillId="3" borderId="1" xfId="0" applyFont="1" applyFill="1" applyBorder="1" applyAlignment="1">
      <alignment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tente\Desktop\AVCP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CP"/>
      <sheetName val="Scelte"/>
      <sheetName val="CIG+Descrizione"/>
      <sheetName val="Fornitori"/>
    </sheetNames>
    <sheetDataSet>
      <sheetData sheetId="0"/>
      <sheetData sheetId="1">
        <row r="24">
          <cell r="B24" t="str">
            <v>01-MANDANTE</v>
          </cell>
        </row>
        <row r="25">
          <cell r="B25" t="str">
            <v>02-MANDATARIA</v>
          </cell>
        </row>
        <row r="26">
          <cell r="B26" t="str">
            <v>03-ASSOCIATA</v>
          </cell>
        </row>
        <row r="27">
          <cell r="B27" t="str">
            <v>04-CAPOGRUPPO</v>
          </cell>
        </row>
        <row r="28">
          <cell r="B28" t="str">
            <v>05-CONSORZIATA</v>
          </cell>
        </row>
        <row r="29">
          <cell r="B29" t="str">
            <v>06-PARTECIPANTE SINGOLO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M1" sqref="M1"/>
    </sheetView>
  </sheetViews>
  <sheetFormatPr defaultRowHeight="15" x14ac:dyDescent="0.25"/>
  <cols>
    <col min="1" max="1" width="16" customWidth="1"/>
    <col min="2" max="2" width="15.28515625" customWidth="1"/>
    <col min="3" max="3" width="16.140625" customWidth="1"/>
    <col min="4" max="4" width="14.28515625" customWidth="1"/>
    <col min="5" max="5" width="16.140625" customWidth="1"/>
    <col min="6" max="6" width="17" customWidth="1"/>
    <col min="7" max="7" width="12.5703125" customWidth="1"/>
    <col min="8" max="8" width="13.7109375" customWidth="1"/>
    <col min="9" max="9" width="11.42578125" customWidth="1"/>
    <col min="10" max="10" width="10.28515625" customWidth="1"/>
    <col min="11" max="11" width="11.5703125" customWidth="1"/>
    <col min="12" max="12" width="12.140625" customWidth="1"/>
    <col min="13" max="13" width="13.28515625" customWidth="1"/>
  </cols>
  <sheetData>
    <row r="1" spans="1:13" ht="60.7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5" t="s">
        <v>8</v>
      </c>
      <c r="J1" s="6" t="s">
        <v>9</v>
      </c>
      <c r="K1" s="2" t="s">
        <v>10</v>
      </c>
      <c r="L1" s="7" t="s">
        <v>11</v>
      </c>
      <c r="M1" s="8"/>
    </row>
    <row r="2" spans="1:13" ht="64.5" x14ac:dyDescent="0.25">
      <c r="A2" s="9" t="s">
        <v>12</v>
      </c>
      <c r="B2" s="10" t="s">
        <v>13</v>
      </c>
      <c r="C2" s="10" t="s">
        <v>14</v>
      </c>
      <c r="D2" s="11" t="s">
        <v>15</v>
      </c>
      <c r="E2" s="12" t="s">
        <v>16</v>
      </c>
      <c r="F2" s="13">
        <v>3246430726</v>
      </c>
      <c r="G2" s="11" t="s">
        <v>15</v>
      </c>
      <c r="H2" s="14" t="s">
        <v>17</v>
      </c>
      <c r="I2" s="15">
        <v>646.87</v>
      </c>
      <c r="J2" s="15">
        <v>646.87</v>
      </c>
      <c r="K2" s="16">
        <v>44965</v>
      </c>
      <c r="L2" s="17">
        <v>44965</v>
      </c>
      <c r="M2" s="12"/>
    </row>
    <row r="3" spans="1:13" ht="64.5" x14ac:dyDescent="0.25">
      <c r="A3" s="9" t="s">
        <v>18</v>
      </c>
      <c r="B3" s="10" t="s">
        <v>13</v>
      </c>
      <c r="C3" s="10" t="s">
        <v>14</v>
      </c>
      <c r="D3" s="11" t="s">
        <v>19</v>
      </c>
      <c r="E3" s="12" t="s">
        <v>16</v>
      </c>
      <c r="F3" s="13">
        <v>2006400960</v>
      </c>
      <c r="G3" s="11" t="str">
        <f>D3</f>
        <v>SAPIO LIFE</v>
      </c>
      <c r="H3" s="14" t="s">
        <v>17</v>
      </c>
      <c r="I3" s="15">
        <v>2020</v>
      </c>
      <c r="J3" s="15">
        <v>2020</v>
      </c>
      <c r="K3" s="16">
        <v>44994</v>
      </c>
      <c r="L3" s="17">
        <v>45120</v>
      </c>
      <c r="M3" s="12"/>
    </row>
    <row r="4" spans="1:13" ht="64.5" x14ac:dyDescent="0.25">
      <c r="A4" s="18" t="s">
        <v>20</v>
      </c>
      <c r="B4" s="19" t="s">
        <v>13</v>
      </c>
      <c r="C4" s="10" t="s">
        <v>14</v>
      </c>
      <c r="D4" s="11" t="s">
        <v>21</v>
      </c>
      <c r="E4" s="12" t="s">
        <v>16</v>
      </c>
      <c r="F4" s="13" t="s">
        <v>22</v>
      </c>
      <c r="G4" s="11" t="s">
        <v>21</v>
      </c>
      <c r="H4" s="14" t="s">
        <v>17</v>
      </c>
      <c r="I4" s="15">
        <v>163.5</v>
      </c>
      <c r="J4" s="15">
        <v>163.5</v>
      </c>
      <c r="K4" s="16">
        <v>45105</v>
      </c>
      <c r="L4" s="17">
        <v>45140</v>
      </c>
      <c r="M4" s="12"/>
    </row>
    <row r="5" spans="1:13" ht="102.75" x14ac:dyDescent="0.25">
      <c r="A5" s="18" t="s">
        <v>23</v>
      </c>
      <c r="B5" s="19" t="s">
        <v>13</v>
      </c>
      <c r="C5" s="19" t="s">
        <v>24</v>
      </c>
      <c r="D5" s="11" t="s">
        <v>25</v>
      </c>
      <c r="E5" s="12" t="s">
        <v>16</v>
      </c>
      <c r="F5" s="20" t="s">
        <v>26</v>
      </c>
      <c r="G5" s="11" t="str">
        <f t="shared" ref="G5:G8" si="0">D5</f>
        <v>VIVVISOL srl MATERIALE DI CONSUMO</v>
      </c>
      <c r="H5" s="14" t="s">
        <v>17</v>
      </c>
      <c r="I5" s="21">
        <v>2320.8000000000002</v>
      </c>
      <c r="J5" s="21">
        <v>2320.8000000000002</v>
      </c>
      <c r="K5" s="16">
        <v>44956</v>
      </c>
      <c r="L5" s="17">
        <v>45162</v>
      </c>
      <c r="M5" s="12"/>
    </row>
    <row r="6" spans="1:13" ht="102.75" x14ac:dyDescent="0.25">
      <c r="A6" s="18" t="s">
        <v>27</v>
      </c>
      <c r="B6" s="19" t="s">
        <v>13</v>
      </c>
      <c r="C6" s="19" t="s">
        <v>24</v>
      </c>
      <c r="D6" s="11" t="s">
        <v>28</v>
      </c>
      <c r="E6" s="12" t="s">
        <v>16</v>
      </c>
      <c r="F6" s="20" t="s">
        <v>26</v>
      </c>
      <c r="G6" s="11" t="s">
        <v>28</v>
      </c>
      <c r="H6" s="14" t="s">
        <v>17</v>
      </c>
      <c r="I6" s="21">
        <v>930</v>
      </c>
      <c r="J6" s="21">
        <v>930</v>
      </c>
      <c r="K6" s="16">
        <v>44966</v>
      </c>
      <c r="L6" s="22">
        <v>44966</v>
      </c>
      <c r="M6" s="12"/>
    </row>
    <row r="7" spans="1:13" ht="102.75" x14ac:dyDescent="0.25">
      <c r="A7" s="18" t="s">
        <v>29</v>
      </c>
      <c r="B7" s="10" t="s">
        <v>13</v>
      </c>
      <c r="C7" s="10" t="s">
        <v>14</v>
      </c>
      <c r="D7" s="11" t="s">
        <v>30</v>
      </c>
      <c r="E7" s="12" t="s">
        <v>16</v>
      </c>
      <c r="F7" s="23" t="s">
        <v>31</v>
      </c>
      <c r="G7" s="11" t="str">
        <f t="shared" ref="G7" si="1">D7</f>
        <v>LINDE MEDICALE SRL - MANUTENZIONE</v>
      </c>
      <c r="H7" s="14" t="s">
        <v>17</v>
      </c>
      <c r="I7" s="21">
        <v>100</v>
      </c>
      <c r="J7" s="21">
        <v>100</v>
      </c>
      <c r="K7" s="16">
        <v>44956</v>
      </c>
      <c r="L7" s="17">
        <v>44956</v>
      </c>
      <c r="M7" s="12"/>
    </row>
    <row r="8" spans="1:13" ht="64.5" x14ac:dyDescent="0.25">
      <c r="A8" s="18" t="s">
        <v>32</v>
      </c>
      <c r="B8" s="10" t="s">
        <v>13</v>
      </c>
      <c r="C8" s="10" t="s">
        <v>14</v>
      </c>
      <c r="D8" s="11" t="s">
        <v>33</v>
      </c>
      <c r="E8" s="12" t="s">
        <v>16</v>
      </c>
      <c r="F8" s="23" t="s">
        <v>31</v>
      </c>
      <c r="G8" s="11" t="str">
        <f t="shared" si="0"/>
        <v>LINDE MEDICALE SRL- MATERIALE DI CONSUMO</v>
      </c>
      <c r="H8" s="14" t="s">
        <v>17</v>
      </c>
      <c r="I8" s="15">
        <v>2494.4</v>
      </c>
      <c r="J8" s="15">
        <v>2494.4</v>
      </c>
      <c r="K8" s="16">
        <v>44956</v>
      </c>
      <c r="L8" s="17">
        <v>45257</v>
      </c>
      <c r="M8" s="12"/>
    </row>
    <row r="9" spans="1:13" ht="64.5" x14ac:dyDescent="0.25">
      <c r="A9" s="18" t="s">
        <v>34</v>
      </c>
      <c r="B9" s="19" t="s">
        <v>13</v>
      </c>
      <c r="C9" s="19" t="s">
        <v>24</v>
      </c>
      <c r="D9" s="11" t="s">
        <v>35</v>
      </c>
      <c r="E9" s="12" t="s">
        <v>16</v>
      </c>
      <c r="F9" s="24" t="s">
        <v>36</v>
      </c>
      <c r="G9" s="11" t="str">
        <f>D9</f>
        <v>AURELIO NICOLODI - APPARECCHIATURE</v>
      </c>
      <c r="H9" s="14" t="s">
        <v>17</v>
      </c>
      <c r="I9" s="25">
        <v>7846.65</v>
      </c>
      <c r="J9" s="25">
        <v>7846.65</v>
      </c>
      <c r="K9" s="16">
        <v>45000</v>
      </c>
      <c r="L9" s="17">
        <v>45234</v>
      </c>
      <c r="M9" s="12"/>
    </row>
    <row r="10" spans="1:13" ht="64.5" x14ac:dyDescent="0.25">
      <c r="A10" s="18" t="s">
        <v>37</v>
      </c>
      <c r="B10" s="10" t="s">
        <v>38</v>
      </c>
      <c r="C10" s="10" t="s">
        <v>14</v>
      </c>
      <c r="D10" s="11" t="s">
        <v>39</v>
      </c>
      <c r="E10" s="12" t="s">
        <v>16</v>
      </c>
      <c r="F10" s="20">
        <v>1900970441</v>
      </c>
      <c r="G10" s="11" t="str">
        <f t="shared" ref="G10" si="2">D10</f>
        <v>PREMEDIA SRL</v>
      </c>
      <c r="H10" s="14" t="s">
        <v>17</v>
      </c>
      <c r="I10" s="26">
        <v>2020</v>
      </c>
      <c r="J10" s="26">
        <v>2020</v>
      </c>
      <c r="K10" s="16">
        <v>45012</v>
      </c>
      <c r="L10" s="17">
        <v>45196</v>
      </c>
      <c r="M10" s="12"/>
    </row>
    <row r="11" spans="1:13" ht="64.5" x14ac:dyDescent="0.25">
      <c r="A11" s="27" t="s">
        <v>40</v>
      </c>
      <c r="B11" s="19" t="s">
        <v>41</v>
      </c>
      <c r="C11" s="19" t="s">
        <v>24</v>
      </c>
      <c r="D11" s="28" t="s">
        <v>42</v>
      </c>
      <c r="E11" s="12" t="s">
        <v>16</v>
      </c>
      <c r="F11" s="29">
        <v>5669500729</v>
      </c>
      <c r="G11" s="28" t="s">
        <v>42</v>
      </c>
      <c r="H11" s="14" t="s">
        <v>17</v>
      </c>
      <c r="I11" s="25">
        <v>2020</v>
      </c>
      <c r="J11" s="26">
        <v>2020</v>
      </c>
      <c r="K11" s="16">
        <v>45076</v>
      </c>
      <c r="L11" s="17">
        <v>45078</v>
      </c>
      <c r="M11" s="30"/>
    </row>
    <row r="12" spans="1:13" ht="64.5" x14ac:dyDescent="0.25">
      <c r="A12" s="31" t="s">
        <v>43</v>
      </c>
      <c r="B12" s="32" t="s">
        <v>13</v>
      </c>
      <c r="C12" s="32" t="s">
        <v>24</v>
      </c>
      <c r="D12" s="33" t="s">
        <v>44</v>
      </c>
      <c r="E12" s="12" t="s">
        <v>16</v>
      </c>
      <c r="F12" s="34" t="s">
        <v>45</v>
      </c>
      <c r="G12" s="11" t="str">
        <f t="shared" ref="G12:G17" si="3">D12</f>
        <v>OFFICINA ORTOPEDICA SRL</v>
      </c>
      <c r="H12" s="35" t="s">
        <v>17</v>
      </c>
      <c r="I12" s="36">
        <v>2330</v>
      </c>
      <c r="J12" s="36">
        <v>2330</v>
      </c>
      <c r="K12" s="37">
        <v>45070</v>
      </c>
      <c r="L12" s="22">
        <v>45070</v>
      </c>
      <c r="M12" s="38"/>
    </row>
    <row r="13" spans="1:13" ht="64.5" x14ac:dyDescent="0.25">
      <c r="A13" s="31" t="s">
        <v>46</v>
      </c>
      <c r="B13" s="10" t="s">
        <v>13</v>
      </c>
      <c r="C13" s="10" t="s">
        <v>14</v>
      </c>
      <c r="D13" s="11" t="s">
        <v>47</v>
      </c>
      <c r="E13" s="12" t="s">
        <v>16</v>
      </c>
      <c r="F13" s="23" t="s">
        <v>48</v>
      </c>
      <c r="G13" s="11" t="str">
        <f t="shared" si="3"/>
        <v>NIPPON GASES PHARMA SUD SRL- MATERIALE DI CONSUMO</v>
      </c>
      <c r="H13" s="14" t="s">
        <v>17</v>
      </c>
      <c r="I13" s="36">
        <v>998.2</v>
      </c>
      <c r="J13" s="36">
        <v>998.2</v>
      </c>
      <c r="K13" s="16">
        <v>44956</v>
      </c>
      <c r="L13" s="22">
        <v>45166</v>
      </c>
      <c r="M13" s="12"/>
    </row>
    <row r="14" spans="1:13" ht="64.5" x14ac:dyDescent="0.25">
      <c r="A14" s="18" t="s">
        <v>49</v>
      </c>
      <c r="B14" s="10" t="s">
        <v>13</v>
      </c>
      <c r="C14" s="10" t="s">
        <v>14</v>
      </c>
      <c r="D14" s="11" t="s">
        <v>50</v>
      </c>
      <c r="E14" s="12" t="s">
        <v>16</v>
      </c>
      <c r="F14" s="23" t="s">
        <v>48</v>
      </c>
      <c r="G14" s="11" t="str">
        <f t="shared" si="3"/>
        <v>NIPPON GASES PHARMA SUD SRL - NOLO</v>
      </c>
      <c r="H14" s="14" t="s">
        <v>17</v>
      </c>
      <c r="I14" s="39">
        <v>828</v>
      </c>
      <c r="J14" s="39">
        <v>828</v>
      </c>
      <c r="K14" s="16">
        <v>44568</v>
      </c>
      <c r="L14" s="17">
        <v>44586</v>
      </c>
      <c r="M14" s="12"/>
    </row>
    <row r="15" spans="1:13" ht="64.5" x14ac:dyDescent="0.25">
      <c r="A15" s="18" t="s">
        <v>51</v>
      </c>
      <c r="B15" s="19" t="s">
        <v>13</v>
      </c>
      <c r="C15" s="19" t="s">
        <v>14</v>
      </c>
      <c r="D15" s="11" t="s">
        <v>52</v>
      </c>
      <c r="E15" s="12" t="s">
        <v>16</v>
      </c>
      <c r="F15" s="40" t="s">
        <v>53</v>
      </c>
      <c r="G15" s="11" t="str">
        <f t="shared" si="3"/>
        <v>ATOS MEDICAL SRL - MATERIALE CONSUMO</v>
      </c>
      <c r="H15" s="14" t="s">
        <v>17</v>
      </c>
      <c r="I15" s="41">
        <v>37056.879999999997</v>
      </c>
      <c r="J15" s="42">
        <v>37056.879999999997</v>
      </c>
      <c r="K15" s="37">
        <v>44962</v>
      </c>
      <c r="L15" s="17">
        <v>45261</v>
      </c>
      <c r="M15" s="12"/>
    </row>
    <row r="16" spans="1:13" ht="64.5" x14ac:dyDescent="0.25">
      <c r="A16" s="18" t="s">
        <v>54</v>
      </c>
      <c r="B16" s="19" t="s">
        <v>13</v>
      </c>
      <c r="C16" s="19" t="s">
        <v>14</v>
      </c>
      <c r="D16" s="11" t="s">
        <v>55</v>
      </c>
      <c r="E16" s="12" t="s">
        <v>16</v>
      </c>
      <c r="F16" s="40" t="s">
        <v>53</v>
      </c>
      <c r="G16" s="11" t="str">
        <f t="shared" si="3"/>
        <v>RIZZOLI SRL</v>
      </c>
      <c r="H16" s="14" t="s">
        <v>17</v>
      </c>
      <c r="I16" s="39">
        <v>1880</v>
      </c>
      <c r="J16" s="39">
        <v>1880</v>
      </c>
      <c r="K16" s="16">
        <v>45237</v>
      </c>
      <c r="L16" s="17">
        <v>45237</v>
      </c>
      <c r="M16" s="12"/>
    </row>
    <row r="17" spans="1:13" ht="64.5" x14ac:dyDescent="0.25">
      <c r="A17" s="31" t="s">
        <v>56</v>
      </c>
      <c r="B17" s="32" t="s">
        <v>13</v>
      </c>
      <c r="C17" s="32" t="s">
        <v>14</v>
      </c>
      <c r="D17" s="33" t="s">
        <v>57</v>
      </c>
      <c r="E17" s="12" t="s">
        <v>16</v>
      </c>
      <c r="F17" s="43" t="s">
        <v>58</v>
      </c>
      <c r="G17" s="33" t="str">
        <f t="shared" si="3"/>
        <v>DIMABIT DI MATTEO</v>
      </c>
      <c r="H17" s="35" t="s">
        <v>17</v>
      </c>
      <c r="I17" s="44">
        <v>409.02</v>
      </c>
      <c r="J17" s="44">
        <v>409.02</v>
      </c>
      <c r="K17" s="16">
        <v>45210</v>
      </c>
      <c r="L17" s="22">
        <v>45210</v>
      </c>
      <c r="M17" s="38"/>
    </row>
    <row r="18" spans="1:13" ht="64.5" x14ac:dyDescent="0.25">
      <c r="A18" s="18" t="s">
        <v>59</v>
      </c>
      <c r="B18" s="10" t="s">
        <v>13</v>
      </c>
      <c r="C18" s="10" t="s">
        <v>14</v>
      </c>
      <c r="D18" s="11" t="s">
        <v>60</v>
      </c>
      <c r="E18" s="12" t="s">
        <v>16</v>
      </c>
      <c r="F18" s="45">
        <v>13108830152</v>
      </c>
      <c r="G18" s="11" t="str">
        <f>D18</f>
        <v>MVM ITALIA SRL - APPARECCHIATURE E MAT CONSUMO</v>
      </c>
      <c r="H18" s="14" t="s">
        <v>17</v>
      </c>
      <c r="I18" s="15">
        <v>219.7</v>
      </c>
      <c r="J18" s="15">
        <v>219.7</v>
      </c>
      <c r="K18" s="16">
        <v>44994</v>
      </c>
      <c r="L18" s="17">
        <v>45055</v>
      </c>
      <c r="M18" s="12"/>
    </row>
    <row r="19" spans="1:13" ht="64.5" x14ac:dyDescent="0.25">
      <c r="A19" s="18" t="s">
        <v>61</v>
      </c>
      <c r="B19" s="19" t="s">
        <v>13</v>
      </c>
      <c r="C19" s="19" t="s">
        <v>14</v>
      </c>
      <c r="D19" s="11" t="s">
        <v>62</v>
      </c>
      <c r="E19" s="12" t="s">
        <v>16</v>
      </c>
      <c r="F19" s="43" t="s">
        <v>63</v>
      </c>
      <c r="G19" s="11" t="str">
        <f t="shared" ref="G19:G44" si="4">D19</f>
        <v>NUOVO I.O.S.- MANUTENZIONE</v>
      </c>
      <c r="H19" s="14" t="s">
        <v>17</v>
      </c>
      <c r="I19" s="46">
        <v>520</v>
      </c>
      <c r="J19" s="41">
        <v>520</v>
      </c>
      <c r="K19" s="16">
        <v>45218</v>
      </c>
      <c r="L19" s="17">
        <v>45218</v>
      </c>
      <c r="M19" s="12"/>
    </row>
    <row r="20" spans="1:13" ht="64.5" x14ac:dyDescent="0.25">
      <c r="A20" s="18" t="s">
        <v>64</v>
      </c>
      <c r="B20" s="19" t="s">
        <v>13</v>
      </c>
      <c r="C20" s="19" t="s">
        <v>14</v>
      </c>
      <c r="D20" s="11" t="s">
        <v>65</v>
      </c>
      <c r="E20" s="12" t="s">
        <v>16</v>
      </c>
      <c r="F20" s="43" t="s">
        <v>63</v>
      </c>
      <c r="G20" s="11" t="str">
        <f t="shared" si="4"/>
        <v>NUOVO I.O.S.</v>
      </c>
      <c r="H20" s="14" t="s">
        <v>17</v>
      </c>
      <c r="I20" s="46">
        <v>4660</v>
      </c>
      <c r="J20" s="41">
        <v>4660</v>
      </c>
      <c r="K20" s="16">
        <v>44994</v>
      </c>
      <c r="L20" s="17">
        <v>45244</v>
      </c>
      <c r="M20" s="12"/>
    </row>
    <row r="21" spans="1:13" ht="64.5" x14ac:dyDescent="0.25">
      <c r="A21" s="18" t="s">
        <v>66</v>
      </c>
      <c r="B21" s="19" t="s">
        <v>13</v>
      </c>
      <c r="C21" s="19" t="s">
        <v>14</v>
      </c>
      <c r="D21" s="11" t="s">
        <v>67</v>
      </c>
      <c r="E21" s="12" t="s">
        <v>16</v>
      </c>
      <c r="F21" s="43" t="s">
        <v>68</v>
      </c>
      <c r="G21" s="11" t="str">
        <f t="shared" si="4"/>
        <v>CENTRO ACUSTICO SRL</v>
      </c>
      <c r="H21" s="14" t="s">
        <v>17</v>
      </c>
      <c r="I21" s="15">
        <v>1428.85</v>
      </c>
      <c r="J21" s="15">
        <v>1428.85</v>
      </c>
      <c r="K21" s="37">
        <v>45232</v>
      </c>
      <c r="L21" s="17">
        <v>45232</v>
      </c>
      <c r="M21" s="12"/>
    </row>
    <row r="22" spans="1:13" ht="64.5" x14ac:dyDescent="0.25">
      <c r="A22" s="18" t="s">
        <v>69</v>
      </c>
      <c r="B22" s="19" t="s">
        <v>70</v>
      </c>
      <c r="C22" s="19" t="s">
        <v>14</v>
      </c>
      <c r="D22" s="47" t="s">
        <v>67</v>
      </c>
      <c r="E22" s="12" t="s">
        <v>16</v>
      </c>
      <c r="F22" s="43" t="s">
        <v>68</v>
      </c>
      <c r="G22" s="11" t="str">
        <f t="shared" si="4"/>
        <v>CENTRO ACUSTICO SRL</v>
      </c>
      <c r="H22" s="14" t="s">
        <v>17</v>
      </c>
      <c r="I22" s="15">
        <v>5479.77</v>
      </c>
      <c r="J22" s="15">
        <v>5479.77</v>
      </c>
      <c r="K22" s="37">
        <v>45034</v>
      </c>
      <c r="L22" s="17">
        <v>45162</v>
      </c>
      <c r="M22" s="12"/>
    </row>
    <row r="23" spans="1:13" ht="64.5" x14ac:dyDescent="0.25">
      <c r="A23" s="18" t="s">
        <v>71</v>
      </c>
      <c r="B23" s="19" t="s">
        <v>72</v>
      </c>
      <c r="C23" s="19" t="s">
        <v>14</v>
      </c>
      <c r="D23" s="11" t="s">
        <v>73</v>
      </c>
      <c r="E23" s="12" t="s">
        <v>16</v>
      </c>
      <c r="F23" s="43" t="s">
        <v>74</v>
      </c>
      <c r="G23" s="11" t="str">
        <f t="shared" si="4"/>
        <v>COCHLEAR ITALIA</v>
      </c>
      <c r="H23" s="14" t="s">
        <v>17</v>
      </c>
      <c r="I23" s="15">
        <v>11960</v>
      </c>
      <c r="J23" s="15">
        <v>11960</v>
      </c>
      <c r="K23" s="16">
        <v>45001</v>
      </c>
      <c r="L23" s="17">
        <v>45001</v>
      </c>
      <c r="M23" s="12"/>
    </row>
    <row r="24" spans="1:13" ht="64.5" x14ac:dyDescent="0.25">
      <c r="A24" s="18" t="s">
        <v>75</v>
      </c>
      <c r="B24" s="19" t="s">
        <v>76</v>
      </c>
      <c r="C24" s="19" t="s">
        <v>14</v>
      </c>
      <c r="D24" s="11" t="s">
        <v>73</v>
      </c>
      <c r="E24" s="12" t="s">
        <v>16</v>
      </c>
      <c r="F24" s="43" t="s">
        <v>74</v>
      </c>
      <c r="G24" s="11" t="str">
        <f t="shared" si="4"/>
        <v>COCHLEAR ITALIA</v>
      </c>
      <c r="H24" s="14" t="s">
        <v>17</v>
      </c>
      <c r="I24" s="15">
        <v>11960</v>
      </c>
      <c r="J24" s="15">
        <v>11960</v>
      </c>
      <c r="K24" s="37">
        <v>45001</v>
      </c>
      <c r="L24" s="17">
        <v>45001</v>
      </c>
      <c r="M24" s="12"/>
    </row>
    <row r="25" spans="1:13" ht="64.5" x14ac:dyDescent="0.25">
      <c r="A25" s="18" t="s">
        <v>77</v>
      </c>
      <c r="B25" s="19" t="s">
        <v>78</v>
      </c>
      <c r="C25" s="19" t="s">
        <v>14</v>
      </c>
      <c r="D25" s="11" t="s">
        <v>73</v>
      </c>
      <c r="E25" s="12" t="s">
        <v>16</v>
      </c>
      <c r="F25" s="43" t="s">
        <v>74</v>
      </c>
      <c r="G25" s="11" t="str">
        <f t="shared" si="4"/>
        <v>COCHLEAR ITALIA</v>
      </c>
      <c r="H25" s="14" t="s">
        <v>17</v>
      </c>
      <c r="I25" s="15">
        <v>21800</v>
      </c>
      <c r="J25" s="15">
        <v>21800</v>
      </c>
      <c r="K25" s="16">
        <v>45103</v>
      </c>
      <c r="L25" s="17">
        <v>45103</v>
      </c>
      <c r="M25" s="12"/>
    </row>
    <row r="26" spans="1:13" ht="64.5" x14ac:dyDescent="0.25">
      <c r="A26" s="27" t="s">
        <v>79</v>
      </c>
      <c r="B26" s="19" t="s">
        <v>80</v>
      </c>
      <c r="C26" s="19" t="s">
        <v>14</v>
      </c>
      <c r="D26" s="48" t="s">
        <v>81</v>
      </c>
      <c r="E26" s="12" t="s">
        <v>16</v>
      </c>
      <c r="F26" s="49" t="s">
        <v>82</v>
      </c>
      <c r="G26" s="11" t="str">
        <f t="shared" si="4"/>
        <v xml:space="preserve"> PUNTO IGIENE S.A.S </v>
      </c>
      <c r="H26" s="14" t="s">
        <v>17</v>
      </c>
      <c r="I26" s="15">
        <v>676.92</v>
      </c>
      <c r="J26" s="15">
        <v>676.92</v>
      </c>
      <c r="K26" s="16">
        <v>45084</v>
      </c>
      <c r="L26" s="50">
        <v>45084</v>
      </c>
      <c r="M26" s="30"/>
    </row>
    <row r="27" spans="1:13" ht="64.5" x14ac:dyDescent="0.25">
      <c r="A27" s="18" t="s">
        <v>83</v>
      </c>
      <c r="B27" s="19" t="s">
        <v>13</v>
      </c>
      <c r="C27" s="19" t="s">
        <v>14</v>
      </c>
      <c r="D27" s="11" t="s">
        <v>84</v>
      </c>
      <c r="E27" s="12" t="s">
        <v>16</v>
      </c>
      <c r="F27" s="43" t="s">
        <v>85</v>
      </c>
      <c r="G27" s="11" t="str">
        <f t="shared" si="4"/>
        <v>ADVANCED BIONICS ITALIA</v>
      </c>
      <c r="H27" s="14" t="s">
        <v>17</v>
      </c>
      <c r="I27" s="51">
        <v>393.3</v>
      </c>
      <c r="J27" s="51">
        <v>393.3</v>
      </c>
      <c r="K27" s="37">
        <v>45092</v>
      </c>
      <c r="L27" s="16">
        <v>45092</v>
      </c>
      <c r="M27" s="12"/>
    </row>
    <row r="28" spans="1:13" ht="64.5" x14ac:dyDescent="0.25">
      <c r="A28" s="18" t="s">
        <v>86</v>
      </c>
      <c r="B28" s="19" t="s">
        <v>13</v>
      </c>
      <c r="C28" s="19" t="s">
        <v>14</v>
      </c>
      <c r="D28" s="11" t="s">
        <v>87</v>
      </c>
      <c r="E28" s="12" t="s">
        <v>16</v>
      </c>
      <c r="F28" s="40">
        <v>11846301007</v>
      </c>
      <c r="G28" s="11" t="str">
        <f t="shared" si="4"/>
        <v>NEUPHARMA</v>
      </c>
      <c r="H28" s="14" t="s">
        <v>17</v>
      </c>
      <c r="I28" s="15">
        <v>6069.74</v>
      </c>
      <c r="J28" s="15">
        <v>6069.74</v>
      </c>
      <c r="K28" s="52">
        <v>44956</v>
      </c>
      <c r="L28" s="16">
        <v>45261</v>
      </c>
      <c r="M28" s="12"/>
    </row>
    <row r="29" spans="1:13" ht="64.5" x14ac:dyDescent="0.25">
      <c r="A29" s="18" t="s">
        <v>88</v>
      </c>
      <c r="B29" s="19" t="s">
        <v>38</v>
      </c>
      <c r="C29" s="19" t="s">
        <v>24</v>
      </c>
      <c r="D29" s="11" t="s">
        <v>89</v>
      </c>
      <c r="E29" s="12" t="s">
        <v>16</v>
      </c>
      <c r="F29" s="43" t="s">
        <v>90</v>
      </c>
      <c r="G29" s="11" t="str">
        <f t="shared" si="4"/>
        <v>GARAGE94 SRL</v>
      </c>
      <c r="H29" s="14" t="s">
        <v>17</v>
      </c>
      <c r="I29" s="53">
        <v>1010</v>
      </c>
      <c r="J29" s="25">
        <v>1010</v>
      </c>
      <c r="K29" s="52">
        <v>45162</v>
      </c>
      <c r="L29" s="17">
        <v>45162</v>
      </c>
      <c r="M29" s="12"/>
    </row>
    <row r="30" spans="1:13" ht="64.5" x14ac:dyDescent="0.25">
      <c r="A30" s="18" t="s">
        <v>91</v>
      </c>
      <c r="B30" s="19" t="s">
        <v>13</v>
      </c>
      <c r="C30" s="19" t="s">
        <v>24</v>
      </c>
      <c r="D30" s="11" t="s">
        <v>92</v>
      </c>
      <c r="E30" s="12" t="s">
        <v>16</v>
      </c>
      <c r="F30" s="43" t="s">
        <v>93</v>
      </c>
      <c r="G30" s="11" t="str">
        <f t="shared" si="4"/>
        <v>ORTOPEDIA DE CICCO SRL</v>
      </c>
      <c r="H30" s="14" t="s">
        <v>17</v>
      </c>
      <c r="I30" s="53">
        <v>3030</v>
      </c>
      <c r="J30" s="41">
        <v>3030</v>
      </c>
      <c r="K30" s="52">
        <v>45217</v>
      </c>
      <c r="L30" s="17">
        <v>45217</v>
      </c>
      <c r="M30" s="12"/>
    </row>
    <row r="31" spans="1:13" ht="64.5" x14ac:dyDescent="0.25">
      <c r="A31" s="18" t="s">
        <v>94</v>
      </c>
      <c r="B31" s="19" t="s">
        <v>13</v>
      </c>
      <c r="C31" s="19" t="s">
        <v>24</v>
      </c>
      <c r="D31" s="11" t="s">
        <v>95</v>
      </c>
      <c r="E31" s="12" t="s">
        <v>16</v>
      </c>
      <c r="F31" s="43">
        <v>13181610158</v>
      </c>
      <c r="G31" s="11" t="str">
        <f t="shared" si="4"/>
        <v>AIR LIQUIDE SYSTEM SRL</v>
      </c>
      <c r="H31" s="14" t="s">
        <v>17</v>
      </c>
      <c r="I31" s="53">
        <v>306.95999999999998</v>
      </c>
      <c r="J31" s="41">
        <v>306.95999999999998</v>
      </c>
      <c r="K31" s="52">
        <v>45141</v>
      </c>
      <c r="L31" s="17">
        <v>45141</v>
      </c>
      <c r="M31" s="12"/>
    </row>
    <row r="32" spans="1:13" ht="64.5" x14ac:dyDescent="0.25">
      <c r="A32" s="18" t="s">
        <v>96</v>
      </c>
      <c r="B32" s="19" t="s">
        <v>13</v>
      </c>
      <c r="C32" s="19" t="s">
        <v>24</v>
      </c>
      <c r="D32" s="11" t="s">
        <v>97</v>
      </c>
      <c r="E32" s="12" t="s">
        <v>16</v>
      </c>
      <c r="F32" s="43" t="s">
        <v>98</v>
      </c>
      <c r="G32" s="11" t="str">
        <f t="shared" si="4"/>
        <v xml:space="preserve">VITALAIRE ITALIA SPA - </v>
      </c>
      <c r="H32" s="14" t="s">
        <v>17</v>
      </c>
      <c r="I32" s="25">
        <v>480</v>
      </c>
      <c r="J32" s="25">
        <v>480</v>
      </c>
      <c r="K32" s="16">
        <v>45077</v>
      </c>
      <c r="L32" s="17">
        <v>45049</v>
      </c>
      <c r="M32" s="12"/>
    </row>
    <row r="33" spans="1:13" ht="64.5" x14ac:dyDescent="0.25">
      <c r="A33" s="18" t="s">
        <v>99</v>
      </c>
      <c r="B33" s="19" t="s">
        <v>13</v>
      </c>
      <c r="C33" s="19" t="s">
        <v>24</v>
      </c>
      <c r="D33" s="11" t="s">
        <v>100</v>
      </c>
      <c r="E33" s="12" t="s">
        <v>16</v>
      </c>
      <c r="F33" s="43" t="s">
        <v>98</v>
      </c>
      <c r="G33" s="11" t="str">
        <f>D33</f>
        <v>VITALAIRE ITALIA SPA - MATERIALE DI CONSUMO</v>
      </c>
      <c r="H33" s="14" t="s">
        <v>17</v>
      </c>
      <c r="I33" s="25">
        <v>222.15</v>
      </c>
      <c r="J33" s="25">
        <v>222.15</v>
      </c>
      <c r="K33" s="52">
        <v>44981</v>
      </c>
      <c r="L33" s="17">
        <v>45257</v>
      </c>
      <c r="M33" s="12"/>
    </row>
    <row r="34" spans="1:13" ht="64.5" x14ac:dyDescent="0.25">
      <c r="A34" s="18" t="s">
        <v>101</v>
      </c>
      <c r="B34" s="19" t="s">
        <v>38</v>
      </c>
      <c r="C34" s="19" t="s">
        <v>14</v>
      </c>
      <c r="D34" s="11" t="s">
        <v>102</v>
      </c>
      <c r="E34" s="12" t="s">
        <v>16</v>
      </c>
      <c r="F34" s="43">
        <v>3940501202</v>
      </c>
      <c r="G34" s="11" t="s">
        <v>102</v>
      </c>
      <c r="H34" s="14" t="s">
        <v>17</v>
      </c>
      <c r="I34" s="25">
        <v>522</v>
      </c>
      <c r="J34" s="26">
        <v>522</v>
      </c>
      <c r="K34" s="16">
        <v>45189</v>
      </c>
      <c r="L34" s="17">
        <v>45189</v>
      </c>
      <c r="M34" s="12"/>
    </row>
    <row r="35" spans="1:13" ht="64.5" x14ac:dyDescent="0.25">
      <c r="A35" s="18" t="s">
        <v>103</v>
      </c>
      <c r="B35" s="19" t="s">
        <v>104</v>
      </c>
      <c r="C35" s="19" t="s">
        <v>24</v>
      </c>
      <c r="D35" s="11" t="s">
        <v>105</v>
      </c>
      <c r="E35" s="12" t="s">
        <v>16</v>
      </c>
      <c r="F35" s="43">
        <v>3301251207</v>
      </c>
      <c r="G35" s="11" t="str">
        <f t="shared" si="4"/>
        <v>ZOLL MEDICAL ITALIA SRL - SERVIZI</v>
      </c>
      <c r="H35" s="14" t="s">
        <v>17</v>
      </c>
      <c r="I35" s="25">
        <v>7790</v>
      </c>
      <c r="J35" s="26">
        <v>7790</v>
      </c>
      <c r="K35" s="16">
        <v>44953</v>
      </c>
      <c r="L35" s="17">
        <v>44956</v>
      </c>
      <c r="M35" s="12"/>
    </row>
    <row r="36" spans="1:13" ht="64.5" x14ac:dyDescent="0.25">
      <c r="A36" s="18" t="s">
        <v>106</v>
      </c>
      <c r="B36" s="19" t="s">
        <v>107</v>
      </c>
      <c r="C36" s="19" t="s">
        <v>24</v>
      </c>
      <c r="D36" s="11" t="s">
        <v>105</v>
      </c>
      <c r="E36" s="12" t="s">
        <v>16</v>
      </c>
      <c r="F36" s="43">
        <v>3301251207</v>
      </c>
      <c r="G36" s="11" t="str">
        <f t="shared" si="4"/>
        <v>ZOLL MEDICAL ITALIA SRL - SERVIZI</v>
      </c>
      <c r="H36" s="14" t="s">
        <v>17</v>
      </c>
      <c r="I36" s="25">
        <v>11685</v>
      </c>
      <c r="J36" s="26">
        <v>11685</v>
      </c>
      <c r="K36" s="16">
        <v>45023</v>
      </c>
      <c r="L36" s="17">
        <v>45034</v>
      </c>
      <c r="M36" s="12"/>
    </row>
    <row r="37" spans="1:13" ht="64.5" x14ac:dyDescent="0.25">
      <c r="A37" s="18" t="s">
        <v>108</v>
      </c>
      <c r="B37" s="19" t="s">
        <v>109</v>
      </c>
      <c r="C37" s="19" t="s">
        <v>24</v>
      </c>
      <c r="D37" s="11" t="s">
        <v>105</v>
      </c>
      <c r="E37" s="12" t="s">
        <v>16</v>
      </c>
      <c r="F37" s="43">
        <v>3301251207</v>
      </c>
      <c r="G37" s="11" t="str">
        <f t="shared" si="4"/>
        <v>ZOLL MEDICAL ITALIA SRL - SERVIZI</v>
      </c>
      <c r="H37" s="14" t="s">
        <v>17</v>
      </c>
      <c r="I37" s="25">
        <v>7790</v>
      </c>
      <c r="J37" s="26">
        <v>7790</v>
      </c>
      <c r="K37" s="16">
        <v>44998</v>
      </c>
      <c r="L37" s="17">
        <v>44746</v>
      </c>
      <c r="M37" s="12"/>
    </row>
    <row r="38" spans="1:13" ht="64.5" x14ac:dyDescent="0.25">
      <c r="A38" s="18" t="s">
        <v>110</v>
      </c>
      <c r="B38" s="19" t="s">
        <v>111</v>
      </c>
      <c r="C38" s="19" t="s">
        <v>24</v>
      </c>
      <c r="D38" s="11" t="s">
        <v>105</v>
      </c>
      <c r="E38" s="12" t="s">
        <v>16</v>
      </c>
      <c r="F38" s="43">
        <v>3301251207</v>
      </c>
      <c r="G38" s="11" t="str">
        <f t="shared" si="4"/>
        <v>ZOLL MEDICAL ITALIA SRL - SERVIZI</v>
      </c>
      <c r="H38" s="14" t="s">
        <v>17</v>
      </c>
      <c r="I38" s="25">
        <v>15580</v>
      </c>
      <c r="J38" s="26">
        <v>15580</v>
      </c>
      <c r="K38" s="16">
        <v>45253</v>
      </c>
      <c r="L38" s="17">
        <v>45257</v>
      </c>
      <c r="M38" s="12"/>
    </row>
    <row r="39" spans="1:13" ht="64.5" x14ac:dyDescent="0.25">
      <c r="A39" s="18" t="s">
        <v>112</v>
      </c>
      <c r="B39" s="19" t="s">
        <v>113</v>
      </c>
      <c r="C39" s="19" t="s">
        <v>24</v>
      </c>
      <c r="D39" s="11" t="s">
        <v>105</v>
      </c>
      <c r="E39" s="12" t="s">
        <v>16</v>
      </c>
      <c r="F39" s="43">
        <v>3301251207</v>
      </c>
      <c r="G39" s="11" t="str">
        <f t="shared" si="4"/>
        <v>ZOLL MEDICAL ITALIA SRL - SERVIZI</v>
      </c>
      <c r="H39" s="14" t="s">
        <v>17</v>
      </c>
      <c r="I39" s="25">
        <v>3895</v>
      </c>
      <c r="J39" s="26">
        <v>3895</v>
      </c>
      <c r="K39" s="16">
        <v>45211</v>
      </c>
      <c r="L39" s="17">
        <v>45217</v>
      </c>
      <c r="M39" s="12"/>
    </row>
    <row r="40" spans="1:13" ht="64.5" x14ac:dyDescent="0.25">
      <c r="A40" s="18" t="s">
        <v>114</v>
      </c>
      <c r="B40" s="19" t="s">
        <v>115</v>
      </c>
      <c r="C40" s="19" t="s">
        <v>24</v>
      </c>
      <c r="D40" s="11" t="s">
        <v>105</v>
      </c>
      <c r="E40" s="12" t="s">
        <v>16</v>
      </c>
      <c r="F40" s="43">
        <v>3301251207</v>
      </c>
      <c r="G40" s="11" t="str">
        <f t="shared" si="4"/>
        <v>ZOLL MEDICAL ITALIA SRL - SERVIZI</v>
      </c>
      <c r="H40" s="14" t="s">
        <v>17</v>
      </c>
      <c r="I40" s="54">
        <v>7790</v>
      </c>
      <c r="J40" s="26">
        <v>7790</v>
      </c>
      <c r="K40" s="37">
        <v>45168</v>
      </c>
      <c r="L40" s="17">
        <v>45177</v>
      </c>
      <c r="M40" s="12"/>
    </row>
    <row r="41" spans="1:13" ht="64.5" x14ac:dyDescent="0.25">
      <c r="A41" s="18" t="s">
        <v>116</v>
      </c>
      <c r="B41" s="19" t="s">
        <v>117</v>
      </c>
      <c r="C41" s="19" t="s">
        <v>24</v>
      </c>
      <c r="D41" s="11" t="s">
        <v>105</v>
      </c>
      <c r="E41" s="12" t="s">
        <v>16</v>
      </c>
      <c r="F41" s="43">
        <v>3301251207</v>
      </c>
      <c r="G41" s="11" t="str">
        <f t="shared" si="4"/>
        <v>ZOLL MEDICAL ITALIA SRL - SERVIZI</v>
      </c>
      <c r="H41" s="14" t="s">
        <v>17</v>
      </c>
      <c r="I41" s="54">
        <v>3895</v>
      </c>
      <c r="J41" s="26">
        <v>3895</v>
      </c>
      <c r="K41" s="37">
        <v>45211</v>
      </c>
      <c r="L41" s="17">
        <v>45218</v>
      </c>
      <c r="M41" s="12"/>
    </row>
    <row r="42" spans="1:13" ht="64.5" x14ac:dyDescent="0.25">
      <c r="A42" s="18" t="s">
        <v>118</v>
      </c>
      <c r="B42" s="19" t="s">
        <v>119</v>
      </c>
      <c r="C42" s="19" t="s">
        <v>24</v>
      </c>
      <c r="D42" s="11" t="s">
        <v>105</v>
      </c>
      <c r="E42" s="12" t="s">
        <v>16</v>
      </c>
      <c r="F42" s="43">
        <v>3301251207</v>
      </c>
      <c r="G42" s="11" t="str">
        <f t="shared" si="4"/>
        <v>ZOLL MEDICAL ITALIA SRL - SERVIZI</v>
      </c>
      <c r="H42" s="14" t="s">
        <v>17</v>
      </c>
      <c r="I42" s="54">
        <v>11685</v>
      </c>
      <c r="J42" s="26">
        <v>11685</v>
      </c>
      <c r="K42" s="37">
        <v>45168</v>
      </c>
      <c r="L42" s="17">
        <v>45177</v>
      </c>
      <c r="M42" s="12"/>
    </row>
    <row r="43" spans="1:13" ht="64.5" x14ac:dyDescent="0.25">
      <c r="A43" s="18" t="s">
        <v>120</v>
      </c>
      <c r="B43" s="19" t="s">
        <v>13</v>
      </c>
      <c r="C43" s="19" t="s">
        <v>14</v>
      </c>
      <c r="D43" s="11" t="s">
        <v>121</v>
      </c>
      <c r="E43" s="12" t="s">
        <v>16</v>
      </c>
      <c r="F43" s="43">
        <v>11861240155</v>
      </c>
      <c r="G43" s="11" t="str">
        <f t="shared" si="4"/>
        <v>MEDIGAS ITALIA - MATERIALE DI CONSUMO</v>
      </c>
      <c r="H43" s="14" t="s">
        <v>17</v>
      </c>
      <c r="I43" s="46">
        <v>595.35</v>
      </c>
      <c r="J43" s="41">
        <v>595.95000000000005</v>
      </c>
      <c r="K43" s="16">
        <v>45013</v>
      </c>
      <c r="L43" s="17">
        <v>45173</v>
      </c>
      <c r="M43" s="12"/>
    </row>
    <row r="44" spans="1:13" ht="64.5" x14ac:dyDescent="0.25">
      <c r="A44" s="18" t="s">
        <v>122</v>
      </c>
      <c r="B44" s="10" t="s">
        <v>123</v>
      </c>
      <c r="C44" s="10" t="s">
        <v>14</v>
      </c>
      <c r="D44" s="11" t="s">
        <v>124</v>
      </c>
      <c r="E44" s="12" t="s">
        <v>16</v>
      </c>
      <c r="F44" s="20">
        <v>4384410017</v>
      </c>
      <c r="G44" s="11" t="str">
        <f t="shared" si="4"/>
        <v>CANE' SRL</v>
      </c>
      <c r="H44" s="14" t="s">
        <v>17</v>
      </c>
      <c r="I44" s="26">
        <v>1458</v>
      </c>
      <c r="J44" s="26">
        <v>1458</v>
      </c>
      <c r="K44" s="16">
        <v>45043</v>
      </c>
      <c r="L44" s="17">
        <v>45043</v>
      </c>
      <c r="M44" s="12"/>
    </row>
    <row r="45" spans="1:13" ht="64.5" x14ac:dyDescent="0.25">
      <c r="A45" s="18" t="s">
        <v>125</v>
      </c>
      <c r="B45" s="10" t="s">
        <v>13</v>
      </c>
      <c r="C45" s="10" t="s">
        <v>14</v>
      </c>
      <c r="D45" s="11" t="s">
        <v>126</v>
      </c>
      <c r="E45" s="12" t="s">
        <v>16</v>
      </c>
      <c r="F45" s="20">
        <v>11408800966</v>
      </c>
      <c r="G45" s="11" t="s">
        <v>126</v>
      </c>
      <c r="H45" s="14" t="s">
        <v>17</v>
      </c>
      <c r="I45" s="15">
        <v>2667.58</v>
      </c>
      <c r="J45" s="15">
        <v>2667.58</v>
      </c>
      <c r="K45" s="16">
        <v>44956</v>
      </c>
      <c r="L45" s="17">
        <v>45261</v>
      </c>
      <c r="M45" s="12"/>
    </row>
    <row r="46" spans="1:13" ht="64.5" x14ac:dyDescent="0.25">
      <c r="A46" s="18" t="s">
        <v>127</v>
      </c>
      <c r="B46" s="19"/>
      <c r="C46" s="19" t="s">
        <v>14</v>
      </c>
      <c r="D46" s="11" t="s">
        <v>128</v>
      </c>
      <c r="E46" s="12" t="s">
        <v>16</v>
      </c>
      <c r="F46" s="43">
        <v>6386130725</v>
      </c>
      <c r="G46" s="11" t="str">
        <f>D46</f>
        <v>SANITARIA PUGLIESE</v>
      </c>
      <c r="H46" s="14" t="s">
        <v>17</v>
      </c>
      <c r="I46" s="46"/>
      <c r="J46" s="41"/>
      <c r="K46" s="16"/>
      <c r="L46" s="16"/>
      <c r="M46" s="55" t="s">
        <v>129</v>
      </c>
    </row>
    <row r="47" spans="1:13" ht="26.25" x14ac:dyDescent="0.25">
      <c r="A47" s="18" t="s">
        <v>130</v>
      </c>
      <c r="B47" s="19"/>
      <c r="C47" s="19"/>
      <c r="D47" s="11"/>
      <c r="E47" s="12"/>
      <c r="F47" s="43"/>
      <c r="G47" s="11"/>
      <c r="H47" s="14"/>
      <c r="I47" s="46"/>
      <c r="J47" s="41"/>
      <c r="K47" s="16"/>
      <c r="L47" s="17"/>
      <c r="M47" s="55" t="s">
        <v>131</v>
      </c>
    </row>
    <row r="48" spans="1:13" ht="26.25" x14ac:dyDescent="0.25">
      <c r="A48" s="18" t="s">
        <v>132</v>
      </c>
      <c r="B48" s="19"/>
      <c r="C48" s="19"/>
      <c r="D48" s="11"/>
      <c r="E48" s="12"/>
      <c r="F48" s="43"/>
      <c r="G48" s="11"/>
      <c r="H48" s="14"/>
      <c r="I48" s="46"/>
      <c r="J48" s="41"/>
      <c r="K48" s="16"/>
      <c r="L48" s="17"/>
      <c r="M48" s="55" t="s">
        <v>131</v>
      </c>
    </row>
    <row r="49" spans="1:13" ht="26.25" x14ac:dyDescent="0.25">
      <c r="A49" s="18" t="s">
        <v>133</v>
      </c>
      <c r="B49" s="19"/>
      <c r="C49" s="19"/>
      <c r="D49" s="11"/>
      <c r="E49" s="12"/>
      <c r="F49" s="43"/>
      <c r="G49" s="11"/>
      <c r="H49" s="14"/>
      <c r="I49" s="46"/>
      <c r="J49" s="41"/>
      <c r="K49" s="16"/>
      <c r="L49" s="17"/>
      <c r="M49" s="55" t="s">
        <v>131</v>
      </c>
    </row>
    <row r="50" spans="1:13" ht="64.5" x14ac:dyDescent="0.25">
      <c r="A50" s="18" t="s">
        <v>134</v>
      </c>
      <c r="B50" s="19" t="s">
        <v>135</v>
      </c>
      <c r="C50" s="19" t="s">
        <v>14</v>
      </c>
      <c r="D50" s="11" t="s">
        <v>136</v>
      </c>
      <c r="E50" s="12" t="s">
        <v>16</v>
      </c>
      <c r="F50" s="43" t="s">
        <v>137</v>
      </c>
      <c r="G50" s="11" t="s">
        <v>136</v>
      </c>
      <c r="H50" s="14" t="s">
        <v>17</v>
      </c>
      <c r="I50" s="41">
        <v>1355</v>
      </c>
      <c r="J50" s="41">
        <v>1355</v>
      </c>
      <c r="K50" s="16">
        <v>44999</v>
      </c>
      <c r="L50" s="17">
        <v>44999</v>
      </c>
      <c r="M50" s="38" t="s">
        <v>138</v>
      </c>
    </row>
    <row r="51" spans="1:13" ht="64.5" x14ac:dyDescent="0.25">
      <c r="A51" s="18" t="s">
        <v>139</v>
      </c>
      <c r="B51" s="19" t="s">
        <v>140</v>
      </c>
      <c r="C51" s="19" t="s">
        <v>14</v>
      </c>
      <c r="D51" s="11" t="s">
        <v>141</v>
      </c>
      <c r="E51" s="12" t="s">
        <v>16</v>
      </c>
      <c r="F51" s="43" t="s">
        <v>142</v>
      </c>
      <c r="G51" s="11" t="s">
        <v>141</v>
      </c>
      <c r="H51" s="14" t="s">
        <v>17</v>
      </c>
      <c r="I51" s="46">
        <v>2030</v>
      </c>
      <c r="J51" s="41">
        <v>2030</v>
      </c>
      <c r="K51" s="16">
        <v>45260</v>
      </c>
      <c r="L51" s="17">
        <v>45260</v>
      </c>
      <c r="M51" s="38" t="s">
        <v>143</v>
      </c>
    </row>
    <row r="52" spans="1:13" ht="64.5" x14ac:dyDescent="0.25">
      <c r="A52" s="18" t="s">
        <v>144</v>
      </c>
      <c r="B52" s="19" t="s">
        <v>145</v>
      </c>
      <c r="C52" s="19" t="s">
        <v>14</v>
      </c>
      <c r="D52" s="11" t="s">
        <v>146</v>
      </c>
      <c r="E52" s="12" t="s">
        <v>16</v>
      </c>
      <c r="F52" s="43" t="s">
        <v>147</v>
      </c>
      <c r="G52" s="11" t="s">
        <v>146</v>
      </c>
      <c r="H52" s="14" t="s">
        <v>17</v>
      </c>
      <c r="I52" s="46">
        <v>1904</v>
      </c>
      <c r="J52" s="41">
        <v>1904</v>
      </c>
      <c r="K52" s="16">
        <v>45170</v>
      </c>
      <c r="L52" s="17">
        <v>45174</v>
      </c>
      <c r="M52" s="38" t="s">
        <v>148</v>
      </c>
    </row>
    <row r="53" spans="1:13" ht="64.5" x14ac:dyDescent="0.25">
      <c r="A53" s="18" t="s">
        <v>149</v>
      </c>
      <c r="B53" s="19" t="s">
        <v>150</v>
      </c>
      <c r="C53" s="19" t="s">
        <v>14</v>
      </c>
      <c r="D53" s="11" t="s">
        <v>151</v>
      </c>
      <c r="E53" s="12" t="s">
        <v>16</v>
      </c>
      <c r="F53" s="43" t="s">
        <v>152</v>
      </c>
      <c r="G53" s="11" t="s">
        <v>151</v>
      </c>
      <c r="H53" s="14" t="s">
        <v>17</v>
      </c>
      <c r="I53" s="46">
        <v>642</v>
      </c>
      <c r="J53" s="41">
        <v>642</v>
      </c>
      <c r="K53" s="16">
        <v>45170</v>
      </c>
      <c r="L53" s="17">
        <v>45174</v>
      </c>
      <c r="M53" s="38" t="s">
        <v>153</v>
      </c>
    </row>
    <row r="54" spans="1:13" ht="64.5" x14ac:dyDescent="0.25">
      <c r="A54" s="18" t="s">
        <v>154</v>
      </c>
      <c r="B54" s="19" t="s">
        <v>155</v>
      </c>
      <c r="C54" s="19" t="s">
        <v>14</v>
      </c>
      <c r="D54" s="11" t="s">
        <v>156</v>
      </c>
      <c r="E54" s="12" t="s">
        <v>16</v>
      </c>
      <c r="F54" s="43" t="s">
        <v>157</v>
      </c>
      <c r="G54" s="11" t="s">
        <v>156</v>
      </c>
      <c r="H54" s="14" t="s">
        <v>17</v>
      </c>
      <c r="I54" s="46">
        <v>183.26</v>
      </c>
      <c r="J54" s="41">
        <v>183.26</v>
      </c>
      <c r="K54" s="16">
        <v>45232</v>
      </c>
      <c r="L54" s="17">
        <v>45232</v>
      </c>
      <c r="M54" s="38" t="s">
        <v>158</v>
      </c>
    </row>
    <row r="55" spans="1:13" ht="64.5" x14ac:dyDescent="0.25">
      <c r="A55" s="18" t="s">
        <v>159</v>
      </c>
      <c r="B55" s="19" t="s">
        <v>160</v>
      </c>
      <c r="C55" s="19" t="s">
        <v>14</v>
      </c>
      <c r="D55" s="11" t="s">
        <v>156</v>
      </c>
      <c r="E55" s="12" t="s">
        <v>16</v>
      </c>
      <c r="F55" s="43" t="s">
        <v>157</v>
      </c>
      <c r="G55" s="11" t="s">
        <v>156</v>
      </c>
      <c r="H55" s="14" t="s">
        <v>17</v>
      </c>
      <c r="I55" s="46">
        <v>156.30000000000001</v>
      </c>
      <c r="J55" s="41">
        <v>156.30000000000001</v>
      </c>
      <c r="K55" s="16" t="s">
        <v>161</v>
      </c>
      <c r="L55" s="17"/>
      <c r="M55" s="38" t="s">
        <v>158</v>
      </c>
    </row>
  </sheetData>
  <dataValidations count="1">
    <dataValidation type="list" allowBlank="1" showInputMessage="1" showErrorMessage="1" sqref="H2:H55">
      <formula1>RUOLO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Carmela Croce</dc:creator>
  <cp:lastModifiedBy>Valentina Dibitonto</cp:lastModifiedBy>
  <dcterms:created xsi:type="dcterms:W3CDTF">2024-01-16T12:05:02Z</dcterms:created>
  <dcterms:modified xsi:type="dcterms:W3CDTF">2024-01-26T12:36:36Z</dcterms:modified>
</cp:coreProperties>
</file>