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.dibitonto\Desktop\AMMINISTRAZIONE TRASPARENTE\"/>
    </mc:Choice>
  </mc:AlternateContent>
  <bookViews>
    <workbookView xWindow="0" yWindow="0" windowWidth="28800" windowHeight="11430"/>
  </bookViews>
  <sheets>
    <sheet name="Foglio1" sheetId="1" r:id="rId1"/>
  </sheets>
  <externalReferences>
    <externalReference r:id="rId2"/>
  </externalReferences>
  <definedNames>
    <definedName name="_xlnm._FilterDatabase" localSheetId="0" hidden="1">Foglio1!$D$1:$D$62</definedName>
    <definedName name="AGGIUDICATARIO">[1]Scelte!$B$32:$B$33</definedName>
    <definedName name="RUOLO">[1]Scelte!$B$24:$B$29</definedName>
  </definedNames>
  <calcPr calcId="162913"/>
</workbook>
</file>

<file path=xl/calcChain.xml><?xml version="1.0" encoding="utf-8"?>
<calcChain xmlns="http://schemas.openxmlformats.org/spreadsheetml/2006/main">
  <c r="H27" i="1" l="1"/>
  <c r="H19" i="1"/>
  <c r="H18" i="1"/>
  <c r="H17" i="1"/>
  <c r="H16" i="1"/>
  <c r="H37" i="1"/>
  <c r="H36" i="1"/>
  <c r="H40" i="1"/>
  <c r="H38" i="1"/>
  <c r="H24" i="1"/>
  <c r="H55" i="1" l="1"/>
  <c r="H34" i="1"/>
  <c r="H33" i="1"/>
  <c r="H48" i="1"/>
  <c r="H47" i="1"/>
  <c r="H46" i="1"/>
  <c r="H45" i="1"/>
  <c r="H44" i="1"/>
  <c r="H53" i="1"/>
  <c r="H52" i="1"/>
  <c r="H51" i="1"/>
  <c r="H50" i="1"/>
  <c r="H30" i="1" l="1"/>
  <c r="H31" i="1"/>
  <c r="H32" i="1"/>
  <c r="H35" i="1"/>
  <c r="H39" i="1"/>
  <c r="H41" i="1"/>
  <c r="H43" i="1"/>
  <c r="H49" i="1"/>
  <c r="H54" i="1"/>
  <c r="H56" i="1"/>
  <c r="H5" i="1"/>
  <c r="H11" i="1"/>
  <c r="H20" i="1"/>
  <c r="H25" i="1"/>
  <c r="H26" i="1"/>
  <c r="H23" i="1"/>
  <c r="H28" i="1" l="1"/>
  <c r="H22" i="1" l="1"/>
  <c r="H21" i="1"/>
</calcChain>
</file>

<file path=xl/sharedStrings.xml><?xml version="1.0" encoding="utf-8"?>
<sst xmlns="http://schemas.openxmlformats.org/spreadsheetml/2006/main" count="358" uniqueCount="122">
  <si>
    <t>stazione appaltante C.F.</t>
  </si>
  <si>
    <t>stazione appaltante denominazione</t>
  </si>
  <si>
    <t>oggetto</t>
  </si>
  <si>
    <t>scelta contraente</t>
  </si>
  <si>
    <t>raggruppam.</t>
  </si>
  <si>
    <t>cod fisc / P. IVA</t>
  </si>
  <si>
    <t xml:space="preserve">ragione sociale </t>
  </si>
  <si>
    <t>importo somme impegnate</t>
  </si>
  <si>
    <t>tempi: data inizio</t>
  </si>
  <si>
    <t>PROCEDURA NEGOZIATA SENZA PREVIA PUBBLICAZIONE DEL BANDO</t>
  </si>
  <si>
    <t>RUOLO</t>
  </si>
  <si>
    <t>6 - PARTECIPANTE</t>
  </si>
  <si>
    <t>SOMME UTILIZZATE</t>
  </si>
  <si>
    <t>DSS4 - BARLETTA</t>
  </si>
  <si>
    <t>DSS4 BARLETTA</t>
  </si>
  <si>
    <t>.07249130969</t>
  </si>
  <si>
    <t xml:space="preserve"> MEDICAIR SUD</t>
  </si>
  <si>
    <t>.02422300968</t>
  </si>
  <si>
    <t>.01550070617</t>
  </si>
  <si>
    <t>.02061610792</t>
  </si>
  <si>
    <t>AURELIO NICOLODI - APPARECCHIATURE</t>
  </si>
  <si>
    <t>.06776850726</t>
  </si>
  <si>
    <t>.00438170680</t>
  </si>
  <si>
    <t>ATOS MEDICAL SRL - MATERIALE CONSUMO</t>
  </si>
  <si>
    <t>.04830660280</t>
  </si>
  <si>
    <t>NUOVO I.O.S.</t>
  </si>
  <si>
    <t>MEDIPLAST</t>
  </si>
  <si>
    <t>THERAS BIOCARE SRL</t>
  </si>
  <si>
    <t>CENTRO ACUSTICO SRL</t>
  </si>
  <si>
    <t>COCHLEAR ITALIA</t>
  </si>
  <si>
    <t>.06303970724</t>
  </si>
  <si>
    <t>.02504711207</t>
  </si>
  <si>
    <t>.03684180239</t>
  </si>
  <si>
    <t>.07642990720</t>
  </si>
  <si>
    <t>NEUPHARMA</t>
  </si>
  <si>
    <t>DOMOLIFE SRL</t>
  </si>
  <si>
    <t xml:space="preserve">VITALAIRE ITALIA SPA - </t>
  </si>
  <si>
    <t>CANE' SRL</t>
  </si>
  <si>
    <t>Z0734F20E8</t>
  </si>
  <si>
    <t>Z6D37B15C9</t>
  </si>
  <si>
    <t>Z803586ACD</t>
  </si>
  <si>
    <t>PUGLIA LIFE SRL</t>
  </si>
  <si>
    <t>AFFIDAMENTO DIRETTO IN ADESIONE AD ACCORDO QUADRO</t>
  </si>
  <si>
    <t>Z9D3586BC1</t>
  </si>
  <si>
    <t>ZE837B188B</t>
  </si>
  <si>
    <t>Z7237B181D</t>
  </si>
  <si>
    <t>Z0837B17FA</t>
  </si>
  <si>
    <t>Z8F35A67C9</t>
  </si>
  <si>
    <t>PUGLIA LIFE SRL SERVIZI</t>
  </si>
  <si>
    <t>MEDIGAS ITALIA - MATERIALE DI CONSUMO</t>
  </si>
  <si>
    <t>WELLSPECT SRL</t>
  </si>
  <si>
    <t>MEDIGAS ITALIA - SERVIZI</t>
  </si>
  <si>
    <t>Z6437B1748</t>
  </si>
  <si>
    <t>ZCA35BFFE0</t>
  </si>
  <si>
    <t>Z3B35E9563</t>
  </si>
  <si>
    <t>ZB1384C903</t>
  </si>
  <si>
    <t>ZE6363FAE0</t>
  </si>
  <si>
    <t>Z9437E8017</t>
  </si>
  <si>
    <t>Z3B38325EC</t>
  </si>
  <si>
    <t>Z7C3898F19</t>
  </si>
  <si>
    <t>ZOLL MEDICAL ITALIA SRL - SERVIZI</t>
  </si>
  <si>
    <t>Z7334BA460</t>
  </si>
  <si>
    <t>ZF134F203F</t>
  </si>
  <si>
    <t>Z3237B1592</t>
  </si>
  <si>
    <t>Z4C37E9DB5</t>
  </si>
  <si>
    <t>VIVVISOL srl MATERIALE DI CONSUMO</t>
  </si>
  <si>
    <t>VIVISOL SRL -SERVIZI</t>
  </si>
  <si>
    <t>Z4B3586B39</t>
  </si>
  <si>
    <t>SANITARIA PUGLIESE</t>
  </si>
  <si>
    <t>Z7735C0109</t>
  </si>
  <si>
    <t>MEDIVAL SRL</t>
  </si>
  <si>
    <t>Z3434BA410</t>
  </si>
  <si>
    <t>Z7234F2150</t>
  </si>
  <si>
    <t>Z843586BE1</t>
  </si>
  <si>
    <t>Z3837B25B9</t>
  </si>
  <si>
    <t>ZBF37B2506</t>
  </si>
  <si>
    <t>Z6537FF8AB</t>
  </si>
  <si>
    <t>ZA737ED988</t>
  </si>
  <si>
    <t>Z89384CEE6</t>
  </si>
  <si>
    <t>Z9D3508120</t>
  </si>
  <si>
    <t>Z1E35B068F</t>
  </si>
  <si>
    <t>Z9E34BA433</t>
  </si>
  <si>
    <t>ZE634BA209</t>
  </si>
  <si>
    <t>Z003586B99</t>
  </si>
  <si>
    <t>ZB737B2AB6</t>
  </si>
  <si>
    <t>Z17379B29BF</t>
  </si>
  <si>
    <t>Z9D34BA3EE</t>
  </si>
  <si>
    <t>ZD334BA3C7</t>
  </si>
  <si>
    <t>VITALAIRE ITALIA SPA - MATERIALE DI CONSUMO</t>
  </si>
  <si>
    <t>ZA837B28A1</t>
  </si>
  <si>
    <t>Z1C37B2922</t>
  </si>
  <si>
    <t>Z7D3586AF9</t>
  </si>
  <si>
    <t>LINDE MEDICALE SRL -NOLI</t>
  </si>
  <si>
    <t>Z0A34BA387</t>
  </si>
  <si>
    <t>LINDE MEDICALE SRL - MANUTENZIONE</t>
  </si>
  <si>
    <t>LINDE MEDICALE SRL- MATERIALE DI CONSUMO</t>
  </si>
  <si>
    <t>Z8934BA371</t>
  </si>
  <si>
    <t>Z2C35F08F6</t>
  </si>
  <si>
    <t>SAPIO LIFE</t>
  </si>
  <si>
    <t>Z15375C1C4</t>
  </si>
  <si>
    <t>Z8538ECAE2</t>
  </si>
  <si>
    <t>Z4134BA3A5</t>
  </si>
  <si>
    <t>Z5834BC2CB</t>
  </si>
  <si>
    <t>Z893624ED6</t>
  </si>
  <si>
    <t>Z3435099C5</t>
  </si>
  <si>
    <t>ZC53520272</t>
  </si>
  <si>
    <t>PREMEDIA SRL</t>
  </si>
  <si>
    <t>ZA235CB05D</t>
  </si>
  <si>
    <t>BIOMEDICA ITALIA SRL</t>
  </si>
  <si>
    <t>Z5F383629C</t>
  </si>
  <si>
    <t>Z2436673EF</t>
  </si>
  <si>
    <t>Z9F34CDB47</t>
  </si>
  <si>
    <t xml:space="preserve">MVM ITALIA SRL - </t>
  </si>
  <si>
    <t>15/22/2022</t>
  </si>
  <si>
    <t>Z6D35C0439</t>
  </si>
  <si>
    <t>A.I.A.S.- BARLETTA-SERVIZIO TRASPORTO DISABILI</t>
  </si>
  <si>
    <t>Z8735C0559</t>
  </si>
  <si>
    <t>ETHOS SRL- SERVIZIO TRASPORTO DISABILI</t>
  </si>
  <si>
    <t>ZE038DAA4</t>
  </si>
  <si>
    <t>TRATTAMENTO PROTONTERAPIA- TRENTO</t>
  </si>
  <si>
    <t>CIG</t>
  </si>
  <si>
    <t>tempi: data fine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</si>
</sst>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0" borderId="0" xfId="0" applyFont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wrapText="1"/>
    </xf>
    <xf numFmtId="0" fontId="5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13" fillId="2" borderId="1" xfId="0" applyFont="1" applyFill="1" applyBorder="1"/>
    <xf numFmtId="0" fontId="2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1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14" fontId="8" fillId="2" borderId="1" xfId="0" applyNumberFormat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3" fillId="2" borderId="2" xfId="0" applyFont="1" applyFill="1" applyBorder="1" applyAlignment="1">
      <alignment wrapText="1"/>
    </xf>
    <xf numFmtId="0" fontId="0" fillId="2" borderId="2" xfId="0" applyFont="1" applyFill="1" applyBorder="1" applyAlignment="1">
      <alignment horizontal="center" wrapText="1"/>
    </xf>
    <xf numFmtId="14" fontId="4" fillId="2" borderId="2" xfId="0" applyNumberFormat="1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esktop\AVCP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CP"/>
      <sheetName val="Scelte"/>
      <sheetName val="CIG+Descrizione"/>
      <sheetName val="Fornitori"/>
    </sheetNames>
    <sheetDataSet>
      <sheetData sheetId="0"/>
      <sheetData sheetId="1">
        <row r="24">
          <cell r="B24" t="str">
            <v>01-MANDANTE</v>
          </cell>
        </row>
        <row r="25">
          <cell r="B25" t="str">
            <v>02-MANDATARIA</v>
          </cell>
        </row>
        <row r="26">
          <cell r="B26" t="str">
            <v>03-ASSOCIATA</v>
          </cell>
        </row>
        <row r="27">
          <cell r="B27" t="str">
            <v>04-CAPOGRUPPO</v>
          </cell>
        </row>
        <row r="28">
          <cell r="B28" t="str">
            <v>05-CONSORZIATA</v>
          </cell>
        </row>
        <row r="29">
          <cell r="B29" t="str">
            <v>06-PARTECIPANTE SINGOLO</v>
          </cell>
        </row>
        <row r="32">
          <cell r="B32" t="str">
            <v>SI</v>
          </cell>
        </row>
        <row r="33">
          <cell r="B33" t="str">
            <v>NO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2"/>
  <sheetViews>
    <sheetView tabSelected="1" zoomScaleNormal="100" workbookViewId="0">
      <selection activeCell="H4" sqref="H4"/>
    </sheetView>
  </sheetViews>
  <sheetFormatPr defaultColWidth="8.85546875" defaultRowHeight="14.25" x14ac:dyDescent="0.2"/>
  <cols>
    <col min="1" max="1" width="15.7109375" style="1" customWidth="1"/>
    <col min="2" max="2" width="13.7109375" style="20" customWidth="1"/>
    <col min="3" max="3" width="11.28515625" style="20" customWidth="1"/>
    <col min="4" max="4" width="14.5703125" style="21" customWidth="1"/>
    <col min="5" max="5" width="15.140625" style="22" customWidth="1"/>
    <col min="6" max="6" width="7.28515625" style="23" customWidth="1"/>
    <col min="7" max="7" width="15" style="23" customWidth="1"/>
    <col min="8" max="8" width="15" style="21" customWidth="1"/>
    <col min="9" max="9" width="13.28515625" style="19" customWidth="1"/>
    <col min="10" max="10" width="13.28515625" style="23" customWidth="1"/>
    <col min="11" max="11" width="12.7109375" style="19" customWidth="1"/>
    <col min="12" max="12" width="12.5703125" style="20" customWidth="1"/>
    <col min="13" max="13" width="15.140625" style="18" customWidth="1"/>
    <col min="14" max="16384" width="8.85546875" style="19"/>
  </cols>
  <sheetData>
    <row r="1" spans="1:13" s="18" customFormat="1" ht="50.25" customHeight="1" x14ac:dyDescent="0.2">
      <c r="A1" s="45" t="s">
        <v>120</v>
      </c>
      <c r="B1" s="46" t="s">
        <v>0</v>
      </c>
      <c r="C1" s="46" t="s">
        <v>1</v>
      </c>
      <c r="D1" s="46" t="s">
        <v>2</v>
      </c>
      <c r="E1" s="47" t="s">
        <v>3</v>
      </c>
      <c r="F1" s="45" t="s">
        <v>4</v>
      </c>
      <c r="G1" s="45" t="s">
        <v>5</v>
      </c>
      <c r="H1" s="46" t="s">
        <v>6</v>
      </c>
      <c r="I1" s="45" t="s">
        <v>10</v>
      </c>
      <c r="J1" s="45" t="s">
        <v>7</v>
      </c>
      <c r="K1" s="48" t="s">
        <v>12</v>
      </c>
      <c r="L1" s="46" t="s">
        <v>8</v>
      </c>
      <c r="M1" s="48" t="s">
        <v>121</v>
      </c>
    </row>
    <row r="2" spans="1:13" s="3" customFormat="1" ht="69.75" customHeight="1" x14ac:dyDescent="0.25">
      <c r="A2" s="25" t="s">
        <v>39</v>
      </c>
      <c r="B2" s="13">
        <v>90062670725</v>
      </c>
      <c r="C2" s="13" t="s">
        <v>14</v>
      </c>
      <c r="D2" s="5" t="s">
        <v>48</v>
      </c>
      <c r="E2" s="2" t="s">
        <v>42</v>
      </c>
      <c r="F2" s="7">
        <v>3</v>
      </c>
      <c r="G2" s="26">
        <v>5419220727</v>
      </c>
      <c r="H2" s="5" t="s">
        <v>41</v>
      </c>
      <c r="I2" s="4" t="s">
        <v>11</v>
      </c>
      <c r="J2" s="6">
        <v>15000</v>
      </c>
      <c r="K2" s="6">
        <v>15000</v>
      </c>
      <c r="L2" s="15">
        <v>44812</v>
      </c>
      <c r="M2" s="15">
        <v>44813</v>
      </c>
    </row>
    <row r="3" spans="1:13" s="3" customFormat="1" ht="69.75" customHeight="1" x14ac:dyDescent="0.25">
      <c r="A3" s="25" t="s">
        <v>38</v>
      </c>
      <c r="B3" s="13">
        <v>90062670725</v>
      </c>
      <c r="C3" s="13" t="s">
        <v>14</v>
      </c>
      <c r="D3" s="5" t="s">
        <v>48</v>
      </c>
      <c r="E3" s="2" t="s">
        <v>42</v>
      </c>
      <c r="F3" s="7">
        <v>3</v>
      </c>
      <c r="G3" s="26">
        <v>5419220727</v>
      </c>
      <c r="H3" s="5" t="s">
        <v>41</v>
      </c>
      <c r="I3" s="4" t="s">
        <v>11</v>
      </c>
      <c r="J3" s="6">
        <v>1934.9</v>
      </c>
      <c r="K3" s="6">
        <v>1934.9</v>
      </c>
      <c r="L3" s="15">
        <v>44586</v>
      </c>
      <c r="M3" s="33">
        <v>44586</v>
      </c>
    </row>
    <row r="4" spans="1:13" s="3" customFormat="1" ht="69.75" customHeight="1" x14ac:dyDescent="0.25">
      <c r="A4" s="25" t="s">
        <v>40</v>
      </c>
      <c r="B4" s="13">
        <v>90062670725</v>
      </c>
      <c r="C4" s="13" t="s">
        <v>14</v>
      </c>
      <c r="D4" s="5" t="s">
        <v>48</v>
      </c>
      <c r="E4" s="2" t="s">
        <v>42</v>
      </c>
      <c r="F4" s="7">
        <v>3</v>
      </c>
      <c r="G4" s="26">
        <v>5419220727</v>
      </c>
      <c r="H4" s="5" t="s">
        <v>41</v>
      </c>
      <c r="I4" s="4" t="s">
        <v>11</v>
      </c>
      <c r="J4" s="6">
        <v>10000</v>
      </c>
      <c r="K4" s="6">
        <v>10000</v>
      </c>
      <c r="L4" s="15">
        <v>44629</v>
      </c>
      <c r="M4" s="15">
        <v>44630</v>
      </c>
    </row>
    <row r="5" spans="1:13" s="3" customFormat="1" ht="69.75" customHeight="1" x14ac:dyDescent="0.25">
      <c r="A5" s="25" t="s">
        <v>99</v>
      </c>
      <c r="B5" s="13">
        <v>90062670725</v>
      </c>
      <c r="C5" s="13" t="s">
        <v>14</v>
      </c>
      <c r="D5" s="5" t="s">
        <v>98</v>
      </c>
      <c r="E5" s="2" t="s">
        <v>9</v>
      </c>
      <c r="F5" s="7">
        <v>3</v>
      </c>
      <c r="G5" s="26">
        <v>2006400960</v>
      </c>
      <c r="H5" s="5" t="str">
        <f>D5</f>
        <v>SAPIO LIFE</v>
      </c>
      <c r="I5" s="4" t="s">
        <v>11</v>
      </c>
      <c r="J5" s="6">
        <v>400</v>
      </c>
      <c r="K5" s="6">
        <v>400</v>
      </c>
      <c r="L5" s="15">
        <v>44775</v>
      </c>
      <c r="M5" s="15">
        <v>44776</v>
      </c>
    </row>
    <row r="6" spans="1:13" s="3" customFormat="1" ht="69.75" customHeight="1" x14ac:dyDescent="0.25">
      <c r="A6" s="25" t="s">
        <v>72</v>
      </c>
      <c r="B6" s="13">
        <v>90062670725</v>
      </c>
      <c r="C6" s="13" t="s">
        <v>14</v>
      </c>
      <c r="D6" s="5" t="s">
        <v>16</v>
      </c>
      <c r="E6" s="2" t="s">
        <v>42</v>
      </c>
      <c r="F6" s="7">
        <v>3</v>
      </c>
      <c r="G6" s="26" t="s">
        <v>15</v>
      </c>
      <c r="H6" s="5" t="s">
        <v>16</v>
      </c>
      <c r="I6" s="4" t="s">
        <v>11</v>
      </c>
      <c r="J6" s="6">
        <v>10000</v>
      </c>
      <c r="K6" s="6">
        <v>10000</v>
      </c>
      <c r="L6" s="15">
        <v>44586</v>
      </c>
      <c r="M6" s="33">
        <v>44586</v>
      </c>
    </row>
    <row r="7" spans="1:13" s="3" customFormat="1" ht="69.75" customHeight="1" x14ac:dyDescent="0.25">
      <c r="A7" s="25" t="s">
        <v>73</v>
      </c>
      <c r="B7" s="13">
        <v>90062670725</v>
      </c>
      <c r="C7" s="13" t="s">
        <v>14</v>
      </c>
      <c r="D7" s="5" t="s">
        <v>16</v>
      </c>
      <c r="E7" s="2" t="s">
        <v>42</v>
      </c>
      <c r="F7" s="7">
        <v>3</v>
      </c>
      <c r="G7" s="26" t="s">
        <v>15</v>
      </c>
      <c r="H7" s="5" t="s">
        <v>16</v>
      </c>
      <c r="I7" s="4" t="s">
        <v>11</v>
      </c>
      <c r="J7" s="6">
        <v>25000</v>
      </c>
      <c r="K7" s="6">
        <v>25000</v>
      </c>
      <c r="L7" s="15">
        <v>44629</v>
      </c>
      <c r="M7" s="15">
        <v>44630</v>
      </c>
    </row>
    <row r="8" spans="1:13" s="3" customFormat="1" ht="69.75" customHeight="1" x14ac:dyDescent="0.25">
      <c r="A8" s="25" t="s">
        <v>74</v>
      </c>
      <c r="B8" s="13">
        <v>90062670725</v>
      </c>
      <c r="C8" s="13" t="s">
        <v>14</v>
      </c>
      <c r="D8" s="5" t="s">
        <v>16</v>
      </c>
      <c r="E8" s="2" t="s">
        <v>42</v>
      </c>
      <c r="F8" s="7">
        <v>3</v>
      </c>
      <c r="G8" s="26" t="s">
        <v>15</v>
      </c>
      <c r="H8" s="5" t="s">
        <v>16</v>
      </c>
      <c r="I8" s="4" t="s">
        <v>11</v>
      </c>
      <c r="J8" s="6">
        <v>7000</v>
      </c>
      <c r="K8" s="6">
        <v>7000</v>
      </c>
      <c r="L8" s="15">
        <v>44813</v>
      </c>
      <c r="M8" s="15">
        <v>44816</v>
      </c>
    </row>
    <row r="9" spans="1:13" s="3" customFormat="1" ht="69.75" customHeight="1" x14ac:dyDescent="0.25">
      <c r="A9" s="25" t="s">
        <v>75</v>
      </c>
      <c r="B9" s="13">
        <v>90062670725</v>
      </c>
      <c r="C9" s="13" t="s">
        <v>14</v>
      </c>
      <c r="D9" s="5" t="s">
        <v>16</v>
      </c>
      <c r="E9" s="2" t="s">
        <v>42</v>
      </c>
      <c r="F9" s="7">
        <v>3</v>
      </c>
      <c r="G9" s="26" t="s">
        <v>15</v>
      </c>
      <c r="H9" s="5" t="s">
        <v>16</v>
      </c>
      <c r="I9" s="4" t="s">
        <v>11</v>
      </c>
      <c r="J9" s="6">
        <v>38000</v>
      </c>
      <c r="K9" s="6">
        <v>38000</v>
      </c>
      <c r="L9" s="15">
        <v>44813</v>
      </c>
      <c r="M9" s="15">
        <v>44816</v>
      </c>
    </row>
    <row r="10" spans="1:13" s="3" customFormat="1" ht="69.75" customHeight="1" x14ac:dyDescent="0.25">
      <c r="A10" s="25" t="s">
        <v>71</v>
      </c>
      <c r="B10" s="13">
        <v>90062670725</v>
      </c>
      <c r="C10" s="13" t="s">
        <v>14</v>
      </c>
      <c r="D10" s="5" t="s">
        <v>16</v>
      </c>
      <c r="E10" s="2" t="s">
        <v>9</v>
      </c>
      <c r="F10" s="7">
        <v>3</v>
      </c>
      <c r="G10" s="26" t="s">
        <v>15</v>
      </c>
      <c r="H10" s="5" t="s">
        <v>16</v>
      </c>
      <c r="I10" s="4" t="s">
        <v>11</v>
      </c>
      <c r="J10" s="6">
        <v>1753.81</v>
      </c>
      <c r="K10" s="6">
        <v>1753.81</v>
      </c>
      <c r="L10" s="15">
        <v>44568</v>
      </c>
      <c r="M10" s="15">
        <v>44926</v>
      </c>
    </row>
    <row r="11" spans="1:13" s="3" customFormat="1" ht="69.75" customHeight="1" x14ac:dyDescent="0.25">
      <c r="A11" s="25" t="s">
        <v>61</v>
      </c>
      <c r="B11" s="27">
        <v>90062670725</v>
      </c>
      <c r="C11" s="27" t="s">
        <v>13</v>
      </c>
      <c r="D11" s="5" t="s">
        <v>65</v>
      </c>
      <c r="E11" s="2" t="s">
        <v>9</v>
      </c>
      <c r="F11" s="27">
        <v>3</v>
      </c>
      <c r="G11" s="13" t="s">
        <v>17</v>
      </c>
      <c r="H11" s="5" t="str">
        <f t="shared" ref="H11:H20" si="0">D11</f>
        <v>VIVVISOL srl MATERIALE DI CONSUMO</v>
      </c>
      <c r="I11" s="4" t="s">
        <v>11</v>
      </c>
      <c r="J11" s="6">
        <v>3923.3</v>
      </c>
      <c r="K11" s="6">
        <v>3923.3</v>
      </c>
      <c r="L11" s="15">
        <v>44568</v>
      </c>
      <c r="M11" s="15">
        <v>44868</v>
      </c>
    </row>
    <row r="12" spans="1:13" s="3" customFormat="1" ht="69.75" customHeight="1" x14ac:dyDescent="0.25">
      <c r="A12" s="25" t="s">
        <v>62</v>
      </c>
      <c r="B12" s="27">
        <v>90062670725</v>
      </c>
      <c r="C12" s="27" t="s">
        <v>13</v>
      </c>
      <c r="D12" s="5" t="s">
        <v>66</v>
      </c>
      <c r="E12" s="2" t="s">
        <v>42</v>
      </c>
      <c r="F12" s="27">
        <v>3</v>
      </c>
      <c r="G12" s="13" t="s">
        <v>17</v>
      </c>
      <c r="H12" s="5" t="s">
        <v>66</v>
      </c>
      <c r="I12" s="4" t="s">
        <v>11</v>
      </c>
      <c r="J12" s="6">
        <v>10000</v>
      </c>
      <c r="K12" s="6">
        <v>10000</v>
      </c>
      <c r="L12" s="15">
        <v>44586</v>
      </c>
      <c r="M12" s="33">
        <v>44586</v>
      </c>
    </row>
    <row r="13" spans="1:13" s="3" customFormat="1" ht="69.75" customHeight="1" x14ac:dyDescent="0.25">
      <c r="A13" s="25" t="s">
        <v>67</v>
      </c>
      <c r="B13" s="27">
        <v>90062670725</v>
      </c>
      <c r="C13" s="27" t="s">
        <v>13</v>
      </c>
      <c r="D13" s="5" t="s">
        <v>66</v>
      </c>
      <c r="E13" s="2" t="s">
        <v>42</v>
      </c>
      <c r="F13" s="27">
        <v>3</v>
      </c>
      <c r="G13" s="13" t="s">
        <v>17</v>
      </c>
      <c r="H13" s="5" t="s">
        <v>66</v>
      </c>
      <c r="I13" s="4" t="s">
        <v>11</v>
      </c>
      <c r="J13" s="6">
        <v>15000</v>
      </c>
      <c r="K13" s="6">
        <v>15000</v>
      </c>
      <c r="L13" s="15">
        <v>44629</v>
      </c>
      <c r="M13" s="15">
        <v>44630</v>
      </c>
    </row>
    <row r="14" spans="1:13" s="3" customFormat="1" ht="69.75" customHeight="1" x14ac:dyDescent="0.25">
      <c r="A14" s="25" t="s">
        <v>63</v>
      </c>
      <c r="B14" s="27">
        <v>90062670725</v>
      </c>
      <c r="C14" s="27" t="s">
        <v>13</v>
      </c>
      <c r="D14" s="5" t="s">
        <v>66</v>
      </c>
      <c r="E14" s="2" t="s">
        <v>42</v>
      </c>
      <c r="F14" s="27">
        <v>3</v>
      </c>
      <c r="G14" s="13" t="s">
        <v>17</v>
      </c>
      <c r="H14" s="5" t="s">
        <v>66</v>
      </c>
      <c r="I14" s="4" t="s">
        <v>11</v>
      </c>
      <c r="J14" s="6">
        <v>32000</v>
      </c>
      <c r="K14" s="6">
        <v>32000</v>
      </c>
      <c r="L14" s="33">
        <v>44812</v>
      </c>
      <c r="M14" s="15">
        <v>44812</v>
      </c>
    </row>
    <row r="15" spans="1:13" s="3" customFormat="1" ht="69.75" customHeight="1" x14ac:dyDescent="0.25">
      <c r="A15" s="25" t="s">
        <v>64</v>
      </c>
      <c r="B15" s="27">
        <v>90062670725</v>
      </c>
      <c r="C15" s="27" t="s">
        <v>13</v>
      </c>
      <c r="D15" s="5" t="s">
        <v>66</v>
      </c>
      <c r="E15" s="2" t="s">
        <v>9</v>
      </c>
      <c r="F15" s="27">
        <v>3</v>
      </c>
      <c r="G15" s="13" t="s">
        <v>17</v>
      </c>
      <c r="H15" s="5" t="s">
        <v>66</v>
      </c>
      <c r="I15" s="4" t="s">
        <v>11</v>
      </c>
      <c r="J15" s="6">
        <v>230</v>
      </c>
      <c r="K15" s="6">
        <v>230</v>
      </c>
      <c r="L15" s="15">
        <v>44831</v>
      </c>
      <c r="M15" s="15">
        <v>44831</v>
      </c>
    </row>
    <row r="16" spans="1:13" s="3" customFormat="1" ht="69.75" customHeight="1" x14ac:dyDescent="0.25">
      <c r="A16" s="25" t="s">
        <v>89</v>
      </c>
      <c r="B16" s="13">
        <v>90062670725</v>
      </c>
      <c r="C16" s="13" t="s">
        <v>14</v>
      </c>
      <c r="D16" s="5" t="s">
        <v>92</v>
      </c>
      <c r="E16" s="2" t="s">
        <v>42</v>
      </c>
      <c r="F16" s="13">
        <v>3</v>
      </c>
      <c r="G16" s="7" t="s">
        <v>18</v>
      </c>
      <c r="H16" s="5" t="str">
        <f t="shared" ref="H16:H19" si="1">D16</f>
        <v>LINDE MEDICALE SRL -NOLI</v>
      </c>
      <c r="I16" s="4" t="s">
        <v>11</v>
      </c>
      <c r="J16" s="6">
        <v>30000</v>
      </c>
      <c r="K16" s="6">
        <v>30000</v>
      </c>
      <c r="L16" s="15">
        <v>44813</v>
      </c>
      <c r="M16" s="15">
        <v>44817</v>
      </c>
    </row>
    <row r="17" spans="1:13" s="3" customFormat="1" ht="69.75" customHeight="1" x14ac:dyDescent="0.25">
      <c r="A17" s="25" t="s">
        <v>90</v>
      </c>
      <c r="B17" s="13">
        <v>90062670725</v>
      </c>
      <c r="C17" s="13" t="s">
        <v>14</v>
      </c>
      <c r="D17" s="5" t="s">
        <v>92</v>
      </c>
      <c r="E17" s="2" t="s">
        <v>42</v>
      </c>
      <c r="F17" s="13">
        <v>3</v>
      </c>
      <c r="G17" s="7" t="s">
        <v>18</v>
      </c>
      <c r="H17" s="5" t="str">
        <f t="shared" si="1"/>
        <v>LINDE MEDICALE SRL -NOLI</v>
      </c>
      <c r="I17" s="4" t="s">
        <v>11</v>
      </c>
      <c r="J17" s="6">
        <v>34000</v>
      </c>
      <c r="K17" s="6">
        <v>34000</v>
      </c>
      <c r="L17" s="15">
        <v>44813</v>
      </c>
      <c r="M17" s="15">
        <v>44817</v>
      </c>
    </row>
    <row r="18" spans="1:13" s="3" customFormat="1" ht="69.75" customHeight="1" x14ac:dyDescent="0.25">
      <c r="A18" s="25" t="s">
        <v>91</v>
      </c>
      <c r="B18" s="13">
        <v>90062670725</v>
      </c>
      <c r="C18" s="13" t="s">
        <v>14</v>
      </c>
      <c r="D18" s="5" t="s">
        <v>92</v>
      </c>
      <c r="E18" s="2" t="s">
        <v>42</v>
      </c>
      <c r="F18" s="13">
        <v>3</v>
      </c>
      <c r="G18" s="7" t="s">
        <v>18</v>
      </c>
      <c r="H18" s="5" t="str">
        <f t="shared" si="1"/>
        <v>LINDE MEDICALE SRL -NOLI</v>
      </c>
      <c r="I18" s="4" t="s">
        <v>11</v>
      </c>
      <c r="J18" s="6">
        <v>30000</v>
      </c>
      <c r="K18" s="6">
        <v>30000</v>
      </c>
      <c r="L18" s="15">
        <v>44629</v>
      </c>
      <c r="M18" s="15">
        <v>44630</v>
      </c>
    </row>
    <row r="19" spans="1:13" s="3" customFormat="1" ht="69.75" customHeight="1" x14ac:dyDescent="0.25">
      <c r="A19" s="25" t="s">
        <v>93</v>
      </c>
      <c r="B19" s="13">
        <v>90062670725</v>
      </c>
      <c r="C19" s="13" t="s">
        <v>14</v>
      </c>
      <c r="D19" s="5" t="s">
        <v>94</v>
      </c>
      <c r="E19" s="2" t="s">
        <v>9</v>
      </c>
      <c r="F19" s="13">
        <v>3</v>
      </c>
      <c r="G19" s="7" t="s">
        <v>18</v>
      </c>
      <c r="H19" s="5" t="str">
        <f t="shared" si="1"/>
        <v>LINDE MEDICALE SRL - MANUTENZIONE</v>
      </c>
      <c r="I19" s="4" t="s">
        <v>11</v>
      </c>
      <c r="J19" s="6">
        <v>450</v>
      </c>
      <c r="K19" s="6">
        <v>450</v>
      </c>
      <c r="L19" s="15">
        <v>44568</v>
      </c>
      <c r="M19" s="15">
        <v>44886</v>
      </c>
    </row>
    <row r="20" spans="1:13" s="3" customFormat="1" ht="69.75" customHeight="1" x14ac:dyDescent="0.25">
      <c r="A20" s="25" t="s">
        <v>96</v>
      </c>
      <c r="B20" s="13">
        <v>90062670725</v>
      </c>
      <c r="C20" s="13" t="s">
        <v>14</v>
      </c>
      <c r="D20" s="5" t="s">
        <v>95</v>
      </c>
      <c r="E20" s="2" t="s">
        <v>9</v>
      </c>
      <c r="F20" s="13">
        <v>3</v>
      </c>
      <c r="G20" s="7" t="s">
        <v>18</v>
      </c>
      <c r="H20" s="5" t="str">
        <f t="shared" si="0"/>
        <v>LINDE MEDICALE SRL- MATERIALE DI CONSUMO</v>
      </c>
      <c r="I20" s="4" t="s">
        <v>11</v>
      </c>
      <c r="J20" s="6">
        <v>3500</v>
      </c>
      <c r="K20" s="6">
        <v>3500</v>
      </c>
      <c r="L20" s="15">
        <v>44568</v>
      </c>
      <c r="M20" s="15">
        <v>44889</v>
      </c>
    </row>
    <row r="21" spans="1:13" s="31" customFormat="1" ht="51.75" customHeight="1" x14ac:dyDescent="0.25">
      <c r="A21" s="25" t="s">
        <v>53</v>
      </c>
      <c r="B21" s="27">
        <v>90062670725</v>
      </c>
      <c r="C21" s="27" t="s">
        <v>13</v>
      </c>
      <c r="D21" s="5" t="s">
        <v>20</v>
      </c>
      <c r="E21" s="2" t="s">
        <v>9</v>
      </c>
      <c r="F21" s="27">
        <v>3</v>
      </c>
      <c r="G21" s="27" t="s">
        <v>21</v>
      </c>
      <c r="H21" s="5" t="str">
        <f>D21</f>
        <v>AURELIO NICOLODI - APPARECCHIATURE</v>
      </c>
      <c r="I21" s="4" t="s">
        <v>11</v>
      </c>
      <c r="J21" s="6">
        <v>14038</v>
      </c>
      <c r="K21" s="6">
        <v>14038</v>
      </c>
      <c r="L21" s="15">
        <v>44683</v>
      </c>
      <c r="M21" s="15">
        <v>44895</v>
      </c>
    </row>
    <row r="22" spans="1:13" s="31" customFormat="1" ht="54" customHeight="1" x14ac:dyDescent="0.25">
      <c r="A22" s="25" t="s">
        <v>107</v>
      </c>
      <c r="B22" s="13">
        <v>90062670725</v>
      </c>
      <c r="C22" s="13" t="s">
        <v>14</v>
      </c>
      <c r="D22" s="5" t="s">
        <v>106</v>
      </c>
      <c r="E22" s="2" t="s">
        <v>9</v>
      </c>
      <c r="F22" s="7">
        <v>3</v>
      </c>
      <c r="G22" s="13">
        <v>1900970441</v>
      </c>
      <c r="H22" s="5" t="str">
        <f t="shared" ref="H22" si="2">D22</f>
        <v>PREMEDIA SRL</v>
      </c>
      <c r="I22" s="4" t="s">
        <v>11</v>
      </c>
      <c r="J22" s="6">
        <v>1010</v>
      </c>
      <c r="K22" s="6">
        <v>1010</v>
      </c>
      <c r="L22" s="15">
        <v>44649</v>
      </c>
      <c r="M22" s="15">
        <v>44649</v>
      </c>
    </row>
    <row r="23" spans="1:13" s="34" customFormat="1" ht="64.5" customHeight="1" x14ac:dyDescent="0.25">
      <c r="A23" s="25" t="s">
        <v>97</v>
      </c>
      <c r="B23" s="28">
        <v>90062670725</v>
      </c>
      <c r="C23" s="28" t="s">
        <v>13</v>
      </c>
      <c r="D23" s="12" t="s">
        <v>27</v>
      </c>
      <c r="E23" s="9" t="s">
        <v>9</v>
      </c>
      <c r="F23" s="28">
        <v>3</v>
      </c>
      <c r="G23" s="14">
        <v>2700790344</v>
      </c>
      <c r="H23" s="5" t="str">
        <f t="shared" ref="H23:H26" si="3">D23</f>
        <v>THERAS BIOCARE SRL</v>
      </c>
      <c r="I23" s="10" t="s">
        <v>11</v>
      </c>
      <c r="J23" s="6">
        <v>720</v>
      </c>
      <c r="K23" s="6">
        <v>720</v>
      </c>
      <c r="L23" s="33">
        <v>0</v>
      </c>
      <c r="M23" s="33">
        <v>44659</v>
      </c>
    </row>
    <row r="24" spans="1:13" s="34" customFormat="1" ht="64.5" customHeight="1" x14ac:dyDescent="0.25">
      <c r="A24" s="25" t="s">
        <v>81</v>
      </c>
      <c r="B24" s="13">
        <v>90062670725</v>
      </c>
      <c r="C24" s="13" t="s">
        <v>14</v>
      </c>
      <c r="D24" s="5" t="s">
        <v>35</v>
      </c>
      <c r="E24" s="2" t="s">
        <v>9</v>
      </c>
      <c r="F24" s="28">
        <v>3</v>
      </c>
      <c r="G24" s="7" t="s">
        <v>22</v>
      </c>
      <c r="H24" s="5" t="str">
        <f t="shared" si="3"/>
        <v>DOMOLIFE SRL</v>
      </c>
      <c r="I24" s="4" t="s">
        <v>11</v>
      </c>
      <c r="J24" s="6">
        <v>2484.4</v>
      </c>
      <c r="K24" s="6">
        <v>2484.4</v>
      </c>
      <c r="L24" s="15">
        <v>44568</v>
      </c>
      <c r="M24" s="33">
        <v>44889</v>
      </c>
    </row>
    <row r="25" spans="1:13" s="35" customFormat="1" ht="64.5" x14ac:dyDescent="0.25">
      <c r="A25" s="25" t="s">
        <v>82</v>
      </c>
      <c r="B25" s="13">
        <v>90062670725</v>
      </c>
      <c r="C25" s="13" t="s">
        <v>14</v>
      </c>
      <c r="D25" s="5" t="s">
        <v>35</v>
      </c>
      <c r="E25" s="2" t="s">
        <v>9</v>
      </c>
      <c r="F25" s="24">
        <v>3</v>
      </c>
      <c r="G25" s="7" t="s">
        <v>22</v>
      </c>
      <c r="H25" s="5" t="str">
        <f t="shared" si="3"/>
        <v>DOMOLIFE SRL</v>
      </c>
      <c r="I25" s="4" t="s">
        <v>11</v>
      </c>
      <c r="J25" s="6">
        <v>828</v>
      </c>
      <c r="K25" s="6">
        <v>828</v>
      </c>
      <c r="L25" s="15">
        <v>44568</v>
      </c>
      <c r="M25" s="15">
        <v>44586</v>
      </c>
    </row>
    <row r="26" spans="1:13" s="35" customFormat="1" ht="64.5" x14ac:dyDescent="0.25">
      <c r="A26" s="25" t="s">
        <v>100</v>
      </c>
      <c r="B26" s="27">
        <v>90062670725</v>
      </c>
      <c r="C26" s="27" t="s">
        <v>14</v>
      </c>
      <c r="D26" s="5" t="s">
        <v>23</v>
      </c>
      <c r="E26" s="2" t="s">
        <v>9</v>
      </c>
      <c r="F26" s="8">
        <v>3</v>
      </c>
      <c r="G26" s="24" t="s">
        <v>24</v>
      </c>
      <c r="H26" s="5" t="str">
        <f t="shared" si="3"/>
        <v>ATOS MEDICAL SRL - MATERIALE CONSUMO</v>
      </c>
      <c r="I26" s="4" t="s">
        <v>11</v>
      </c>
      <c r="J26" s="6">
        <v>2971.11</v>
      </c>
      <c r="K26" s="6">
        <v>2971.11</v>
      </c>
      <c r="L26" s="33">
        <v>44900</v>
      </c>
      <c r="M26" s="15">
        <v>44897</v>
      </c>
    </row>
    <row r="27" spans="1:13" s="35" customFormat="1" ht="64.5" x14ac:dyDescent="0.25">
      <c r="A27" s="25" t="s">
        <v>101</v>
      </c>
      <c r="B27" s="27">
        <v>90062670725</v>
      </c>
      <c r="C27" s="27" t="s">
        <v>14</v>
      </c>
      <c r="D27" s="5" t="s">
        <v>23</v>
      </c>
      <c r="E27" s="2" t="s">
        <v>9</v>
      </c>
      <c r="F27" s="8">
        <v>3</v>
      </c>
      <c r="G27" s="24" t="s">
        <v>24</v>
      </c>
      <c r="H27" s="5" t="str">
        <f t="shared" ref="H27" si="4">D27</f>
        <v>ATOS MEDICAL SRL - MATERIALE CONSUMO</v>
      </c>
      <c r="I27" s="4" t="s">
        <v>11</v>
      </c>
      <c r="J27" s="6">
        <v>37295.51</v>
      </c>
      <c r="K27" s="6">
        <v>37295.51</v>
      </c>
      <c r="L27" s="15">
        <v>44568</v>
      </c>
      <c r="M27" s="15">
        <v>44860</v>
      </c>
    </row>
    <row r="28" spans="1:13" s="34" customFormat="1" ht="64.5" x14ac:dyDescent="0.25">
      <c r="A28" s="25" t="s">
        <v>111</v>
      </c>
      <c r="B28" s="28">
        <v>90062670725</v>
      </c>
      <c r="C28" s="28" t="s">
        <v>14</v>
      </c>
      <c r="D28" s="12" t="s">
        <v>26</v>
      </c>
      <c r="E28" s="9" t="s">
        <v>9</v>
      </c>
      <c r="F28" s="11">
        <v>3</v>
      </c>
      <c r="G28" s="36" t="s">
        <v>32</v>
      </c>
      <c r="H28" s="12" t="str">
        <f t="shared" ref="H28" si="5">D28</f>
        <v>MEDIPLAST</v>
      </c>
      <c r="I28" s="10" t="s">
        <v>11</v>
      </c>
      <c r="J28" s="6">
        <v>950.06</v>
      </c>
      <c r="K28" s="6">
        <v>950.05</v>
      </c>
      <c r="L28" s="15">
        <v>44575</v>
      </c>
      <c r="M28" s="33">
        <v>44740</v>
      </c>
    </row>
    <row r="29" spans="1:13" s="35" customFormat="1" ht="54" customHeight="1" x14ac:dyDescent="0.25">
      <c r="A29" s="25" t="s">
        <v>105</v>
      </c>
      <c r="B29" s="13">
        <v>90062670725</v>
      </c>
      <c r="C29" s="13" t="s">
        <v>14</v>
      </c>
      <c r="D29" s="5" t="s">
        <v>112</v>
      </c>
      <c r="E29" s="2" t="s">
        <v>9</v>
      </c>
      <c r="F29" s="7">
        <v>3</v>
      </c>
      <c r="G29" s="37">
        <v>13108830152</v>
      </c>
      <c r="H29" s="5" t="s">
        <v>112</v>
      </c>
      <c r="I29" s="4" t="s">
        <v>11</v>
      </c>
      <c r="J29" s="6">
        <v>139.35</v>
      </c>
      <c r="K29" s="6">
        <v>139.35</v>
      </c>
      <c r="L29" s="15">
        <v>44600</v>
      </c>
      <c r="M29" s="15">
        <v>44600</v>
      </c>
    </row>
    <row r="30" spans="1:13" s="31" customFormat="1" ht="66.75" customHeight="1" x14ac:dyDescent="0.25">
      <c r="A30" s="25" t="s">
        <v>103</v>
      </c>
      <c r="B30" s="27">
        <v>90062670725</v>
      </c>
      <c r="C30" s="27" t="s">
        <v>14</v>
      </c>
      <c r="D30" s="5" t="s">
        <v>25</v>
      </c>
      <c r="E30" s="2" t="s">
        <v>9</v>
      </c>
      <c r="F30" s="8">
        <v>3</v>
      </c>
      <c r="G30" s="36" t="s">
        <v>30</v>
      </c>
      <c r="H30" s="5" t="str">
        <f t="shared" ref="H30:H56" si="6">D30</f>
        <v>NUOVO I.O.S.</v>
      </c>
      <c r="I30" s="4" t="s">
        <v>11</v>
      </c>
      <c r="J30" s="6">
        <v>7632</v>
      </c>
      <c r="K30" s="6">
        <v>7632</v>
      </c>
      <c r="L30" s="15">
        <v>44678</v>
      </c>
      <c r="M30" s="15">
        <v>44858</v>
      </c>
    </row>
    <row r="31" spans="1:13" s="35" customFormat="1" ht="45" customHeight="1" x14ac:dyDescent="0.25">
      <c r="A31" s="25" t="s">
        <v>104</v>
      </c>
      <c r="B31" s="27">
        <v>90062670725</v>
      </c>
      <c r="C31" s="27" t="s">
        <v>14</v>
      </c>
      <c r="D31" s="38" t="s">
        <v>28</v>
      </c>
      <c r="E31" s="2" t="s">
        <v>9</v>
      </c>
      <c r="F31" s="7">
        <v>3</v>
      </c>
      <c r="G31" s="36" t="s">
        <v>33</v>
      </c>
      <c r="H31" s="5" t="str">
        <f t="shared" si="6"/>
        <v>CENTRO ACUSTICO SRL</v>
      </c>
      <c r="I31" s="4" t="s">
        <v>11</v>
      </c>
      <c r="J31" s="6">
        <v>6801.94</v>
      </c>
      <c r="K31" s="6">
        <v>6801.94</v>
      </c>
      <c r="L31" s="33">
        <v>44593</v>
      </c>
      <c r="M31" s="15">
        <v>44852</v>
      </c>
    </row>
    <row r="32" spans="1:13" s="35" customFormat="1" ht="64.5" customHeight="1" x14ac:dyDescent="0.25">
      <c r="A32" s="25" t="s">
        <v>76</v>
      </c>
      <c r="B32" s="27">
        <v>90062670725</v>
      </c>
      <c r="C32" s="27" t="s">
        <v>14</v>
      </c>
      <c r="D32" s="5" t="s">
        <v>29</v>
      </c>
      <c r="E32" s="2" t="s">
        <v>9</v>
      </c>
      <c r="F32" s="7">
        <v>3</v>
      </c>
      <c r="G32" s="36" t="s">
        <v>31</v>
      </c>
      <c r="H32" s="5" t="str">
        <f t="shared" si="6"/>
        <v>COCHLEAR ITALIA</v>
      </c>
      <c r="I32" s="4" t="s">
        <v>11</v>
      </c>
      <c r="J32" s="6">
        <v>21800</v>
      </c>
      <c r="K32" s="6">
        <v>21800</v>
      </c>
      <c r="L32" s="15">
        <v>44838</v>
      </c>
      <c r="M32" s="15">
        <v>44859</v>
      </c>
    </row>
    <row r="33" spans="1:33" s="35" customFormat="1" ht="64.5" customHeight="1" x14ac:dyDescent="0.25">
      <c r="A33" s="25" t="s">
        <v>77</v>
      </c>
      <c r="B33" s="27">
        <v>90062670725</v>
      </c>
      <c r="C33" s="27" t="s">
        <v>14</v>
      </c>
      <c r="D33" s="5" t="s">
        <v>29</v>
      </c>
      <c r="E33" s="2" t="s">
        <v>9</v>
      </c>
      <c r="F33" s="7">
        <v>3</v>
      </c>
      <c r="G33" s="36" t="s">
        <v>31</v>
      </c>
      <c r="H33" s="5" t="str">
        <f t="shared" ref="H33:H34" si="7">D33</f>
        <v>COCHLEAR ITALIA</v>
      </c>
      <c r="I33" s="4" t="s">
        <v>11</v>
      </c>
      <c r="J33" s="6">
        <v>11500</v>
      </c>
      <c r="K33" s="6">
        <v>11500</v>
      </c>
      <c r="L33" s="33">
        <v>44832</v>
      </c>
      <c r="M33" s="15">
        <v>44852</v>
      </c>
    </row>
    <row r="34" spans="1:33" s="35" customFormat="1" ht="64.5" customHeight="1" x14ac:dyDescent="0.25">
      <c r="A34" s="25" t="s">
        <v>78</v>
      </c>
      <c r="B34" s="27">
        <v>90062670725</v>
      </c>
      <c r="C34" s="27" t="s">
        <v>14</v>
      </c>
      <c r="D34" s="5" t="s">
        <v>29</v>
      </c>
      <c r="E34" s="2" t="s">
        <v>9</v>
      </c>
      <c r="F34" s="7">
        <v>3</v>
      </c>
      <c r="G34" s="36" t="s">
        <v>31</v>
      </c>
      <c r="H34" s="5" t="str">
        <f t="shared" si="7"/>
        <v>COCHLEAR ITALIA</v>
      </c>
      <c r="I34" s="4" t="s">
        <v>11</v>
      </c>
      <c r="J34" s="6">
        <v>11500</v>
      </c>
      <c r="K34" s="6">
        <v>11500</v>
      </c>
      <c r="L34" s="15">
        <v>44859</v>
      </c>
      <c r="M34" s="15">
        <v>44880</v>
      </c>
    </row>
    <row r="35" spans="1:33" s="43" customFormat="1" ht="64.5" x14ac:dyDescent="0.25">
      <c r="A35" s="25" t="s">
        <v>102</v>
      </c>
      <c r="B35" s="29">
        <v>90062670725</v>
      </c>
      <c r="C35" s="29" t="s">
        <v>14</v>
      </c>
      <c r="D35" s="39" t="s">
        <v>34</v>
      </c>
      <c r="E35" s="30" t="s">
        <v>9</v>
      </c>
      <c r="F35" s="40">
        <v>3</v>
      </c>
      <c r="G35" s="40">
        <v>11846301007</v>
      </c>
      <c r="H35" s="5" t="str">
        <f t="shared" si="6"/>
        <v>NEUPHARMA</v>
      </c>
      <c r="I35" s="16" t="s">
        <v>11</v>
      </c>
      <c r="J35" s="6">
        <v>9940.75</v>
      </c>
      <c r="K35" s="6">
        <v>9940.75</v>
      </c>
      <c r="L35" s="41">
        <v>44571</v>
      </c>
      <c r="M35" s="17">
        <v>44890</v>
      </c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</row>
    <row r="36" spans="1:33" s="31" customFormat="1" ht="64.5" x14ac:dyDescent="0.25">
      <c r="A36" s="25" t="s">
        <v>83</v>
      </c>
      <c r="B36" s="27">
        <v>90062670725</v>
      </c>
      <c r="C36" s="27" t="s">
        <v>13</v>
      </c>
      <c r="D36" s="5" t="s">
        <v>36</v>
      </c>
      <c r="E36" s="2" t="s">
        <v>42</v>
      </c>
      <c r="F36" s="24">
        <v>3</v>
      </c>
      <c r="G36" s="27" t="s">
        <v>19</v>
      </c>
      <c r="H36" s="5" t="str">
        <f t="shared" si="6"/>
        <v xml:space="preserve">VITALAIRE ITALIA SPA - </v>
      </c>
      <c r="I36" s="4" t="s">
        <v>11</v>
      </c>
      <c r="J36" s="6">
        <v>25000</v>
      </c>
      <c r="K36" s="6">
        <v>25000</v>
      </c>
      <c r="L36" s="44">
        <v>44630</v>
      </c>
      <c r="M36" s="15">
        <v>44630</v>
      </c>
      <c r="N36" s="42"/>
    </row>
    <row r="37" spans="1:33" s="31" customFormat="1" ht="64.5" x14ac:dyDescent="0.25">
      <c r="A37" s="25" t="s">
        <v>84</v>
      </c>
      <c r="B37" s="27">
        <v>90062670725</v>
      </c>
      <c r="C37" s="27" t="s">
        <v>13</v>
      </c>
      <c r="D37" s="5" t="s">
        <v>36</v>
      </c>
      <c r="E37" s="2" t="s">
        <v>42</v>
      </c>
      <c r="F37" s="24">
        <v>3</v>
      </c>
      <c r="G37" s="27" t="s">
        <v>19</v>
      </c>
      <c r="H37" s="5" t="str">
        <f t="shared" si="6"/>
        <v xml:space="preserve">VITALAIRE ITALIA SPA - </v>
      </c>
      <c r="I37" s="4" t="s">
        <v>11</v>
      </c>
      <c r="J37" s="6">
        <v>24000</v>
      </c>
      <c r="K37" s="6">
        <v>24000</v>
      </c>
      <c r="L37" s="44">
        <v>44813</v>
      </c>
      <c r="M37" s="15">
        <v>44817</v>
      </c>
      <c r="N37" s="42"/>
    </row>
    <row r="38" spans="1:33" s="31" customFormat="1" ht="64.5" x14ac:dyDescent="0.25">
      <c r="A38" s="25" t="s">
        <v>85</v>
      </c>
      <c r="B38" s="27">
        <v>90062670725</v>
      </c>
      <c r="C38" s="27" t="s">
        <v>13</v>
      </c>
      <c r="D38" s="5" t="s">
        <v>36</v>
      </c>
      <c r="E38" s="2" t="s">
        <v>42</v>
      </c>
      <c r="F38" s="24">
        <v>3</v>
      </c>
      <c r="G38" s="27" t="s">
        <v>19</v>
      </c>
      <c r="H38" s="5" t="str">
        <f t="shared" ref="H38" si="8">D38</f>
        <v xml:space="preserve">VITALAIRE ITALIA SPA - </v>
      </c>
      <c r="I38" s="4" t="s">
        <v>11</v>
      </c>
      <c r="J38" s="6">
        <v>30000</v>
      </c>
      <c r="K38" s="6">
        <v>30000</v>
      </c>
      <c r="L38" s="44">
        <v>44813</v>
      </c>
      <c r="M38" s="15">
        <v>44817</v>
      </c>
      <c r="N38" s="42"/>
    </row>
    <row r="39" spans="1:33" s="31" customFormat="1" ht="64.5" x14ac:dyDescent="0.25">
      <c r="A39" s="25" t="s">
        <v>86</v>
      </c>
      <c r="B39" s="27">
        <v>90062670725</v>
      </c>
      <c r="C39" s="27" t="s">
        <v>13</v>
      </c>
      <c r="D39" s="5" t="s">
        <v>36</v>
      </c>
      <c r="E39" s="2" t="s">
        <v>9</v>
      </c>
      <c r="F39" s="27">
        <v>3</v>
      </c>
      <c r="G39" s="27" t="s">
        <v>19</v>
      </c>
      <c r="H39" s="5" t="str">
        <f t="shared" si="6"/>
        <v xml:space="preserve">VITALAIRE ITALIA SPA - </v>
      </c>
      <c r="I39" s="4" t="s">
        <v>11</v>
      </c>
      <c r="J39" s="6">
        <v>1410</v>
      </c>
      <c r="K39" s="6">
        <v>1410</v>
      </c>
      <c r="L39" s="15">
        <v>44568</v>
      </c>
      <c r="M39" s="15">
        <v>44926</v>
      </c>
    </row>
    <row r="40" spans="1:33" s="31" customFormat="1" ht="64.5" x14ac:dyDescent="0.25">
      <c r="A40" s="25" t="s">
        <v>87</v>
      </c>
      <c r="B40" s="27">
        <v>90062670725</v>
      </c>
      <c r="C40" s="27" t="s">
        <v>13</v>
      </c>
      <c r="D40" s="5" t="s">
        <v>88</v>
      </c>
      <c r="E40" s="2" t="s">
        <v>9</v>
      </c>
      <c r="F40" s="24">
        <v>3</v>
      </c>
      <c r="G40" s="27" t="s">
        <v>19</v>
      </c>
      <c r="H40" s="5" t="str">
        <f>D40</f>
        <v>VITALAIRE ITALIA SPA - MATERIALE DI CONSUMO</v>
      </c>
      <c r="I40" s="4" t="s">
        <v>11</v>
      </c>
      <c r="J40" s="6">
        <v>1595.83</v>
      </c>
      <c r="K40" s="6">
        <v>1595.83</v>
      </c>
      <c r="L40" s="44">
        <v>44568</v>
      </c>
      <c r="M40" s="15">
        <v>44926</v>
      </c>
      <c r="N40" s="42"/>
    </row>
    <row r="41" spans="1:33" s="31" customFormat="1" ht="64.5" x14ac:dyDescent="0.25">
      <c r="A41" s="25" t="s">
        <v>69</v>
      </c>
      <c r="B41" s="27">
        <v>90062670725</v>
      </c>
      <c r="C41" s="27" t="s">
        <v>14</v>
      </c>
      <c r="D41" s="5" t="s">
        <v>68</v>
      </c>
      <c r="E41" s="2" t="s">
        <v>9</v>
      </c>
      <c r="F41" s="24">
        <v>3</v>
      </c>
      <c r="G41" s="36">
        <v>6386130725</v>
      </c>
      <c r="H41" s="5" t="str">
        <f t="shared" si="6"/>
        <v>SANITARIA PUGLIESE</v>
      </c>
      <c r="I41" s="4" t="s">
        <v>11</v>
      </c>
      <c r="J41" s="6">
        <v>1010</v>
      </c>
      <c r="K41" s="6">
        <v>1010</v>
      </c>
      <c r="L41" s="15">
        <v>44645</v>
      </c>
      <c r="M41" s="15">
        <v>44650</v>
      </c>
    </row>
    <row r="42" spans="1:33" s="31" customFormat="1" ht="64.5" x14ac:dyDescent="0.25">
      <c r="A42" s="25" t="s">
        <v>52</v>
      </c>
      <c r="B42" s="27">
        <v>90062670725</v>
      </c>
      <c r="C42" s="27" t="s">
        <v>14</v>
      </c>
      <c r="D42" s="5" t="s">
        <v>50</v>
      </c>
      <c r="E42" s="2" t="s">
        <v>9</v>
      </c>
      <c r="F42" s="24">
        <v>3</v>
      </c>
      <c r="G42" s="36">
        <v>3940501202</v>
      </c>
      <c r="H42" s="5" t="s">
        <v>50</v>
      </c>
      <c r="I42" s="4" t="s">
        <v>11</v>
      </c>
      <c r="J42" s="6">
        <v>1044</v>
      </c>
      <c r="K42" s="6">
        <v>1044</v>
      </c>
      <c r="L42" s="15">
        <v>44812</v>
      </c>
      <c r="M42" s="15">
        <v>44812</v>
      </c>
    </row>
    <row r="43" spans="1:33" s="31" customFormat="1" ht="64.5" x14ac:dyDescent="0.25">
      <c r="A43" s="25" t="s">
        <v>54</v>
      </c>
      <c r="B43" s="27">
        <v>90062670726</v>
      </c>
      <c r="C43" s="27" t="s">
        <v>13</v>
      </c>
      <c r="D43" s="5" t="s">
        <v>60</v>
      </c>
      <c r="E43" s="2" t="s">
        <v>9</v>
      </c>
      <c r="F43" s="27">
        <v>3</v>
      </c>
      <c r="G43" s="27">
        <v>3301251207</v>
      </c>
      <c r="H43" s="5" t="str">
        <f t="shared" si="6"/>
        <v>ZOLL MEDICAL ITALIA SRL - SERVIZI</v>
      </c>
      <c r="I43" s="4" t="s">
        <v>11</v>
      </c>
      <c r="J43" s="6">
        <v>11400</v>
      </c>
      <c r="K43" s="6">
        <v>11400</v>
      </c>
      <c r="L43" s="15">
        <v>44663</v>
      </c>
      <c r="M43" s="15">
        <v>44678</v>
      </c>
    </row>
    <row r="44" spans="1:33" s="31" customFormat="1" ht="64.5" x14ac:dyDescent="0.25">
      <c r="A44" s="25" t="s">
        <v>55</v>
      </c>
      <c r="B44" s="27">
        <v>90062670726</v>
      </c>
      <c r="C44" s="27" t="s">
        <v>13</v>
      </c>
      <c r="D44" s="5" t="s">
        <v>60</v>
      </c>
      <c r="E44" s="2" t="s">
        <v>9</v>
      </c>
      <c r="F44" s="27">
        <v>3</v>
      </c>
      <c r="G44" s="27">
        <v>3301251207</v>
      </c>
      <c r="H44" s="5" t="str">
        <f t="shared" si="6"/>
        <v>ZOLL MEDICAL ITALIA SRL - SERVIZI</v>
      </c>
      <c r="I44" s="4" t="s">
        <v>11</v>
      </c>
      <c r="J44" s="6">
        <v>11400</v>
      </c>
      <c r="K44" s="6">
        <v>11400</v>
      </c>
      <c r="L44" s="15">
        <v>44859</v>
      </c>
      <c r="M44" s="15">
        <v>44916</v>
      </c>
    </row>
    <row r="45" spans="1:33" s="31" customFormat="1" ht="64.5" x14ac:dyDescent="0.25">
      <c r="A45" s="25" t="s">
        <v>56</v>
      </c>
      <c r="B45" s="27">
        <v>90062670726</v>
      </c>
      <c r="C45" s="27" t="s">
        <v>13</v>
      </c>
      <c r="D45" s="5" t="s">
        <v>60</v>
      </c>
      <c r="E45" s="2" t="s">
        <v>9</v>
      </c>
      <c r="F45" s="27">
        <v>3</v>
      </c>
      <c r="G45" s="27">
        <v>3301251207</v>
      </c>
      <c r="H45" s="5" t="str">
        <f t="shared" si="6"/>
        <v>ZOLL MEDICAL ITALIA SRL - SERVIZI</v>
      </c>
      <c r="I45" s="4" t="s">
        <v>11</v>
      </c>
      <c r="J45" s="6">
        <v>7600</v>
      </c>
      <c r="K45" s="6">
        <v>7600</v>
      </c>
      <c r="L45" s="15">
        <v>44685</v>
      </c>
      <c r="M45" s="15">
        <v>44746</v>
      </c>
    </row>
    <row r="46" spans="1:33" s="31" customFormat="1" ht="64.5" x14ac:dyDescent="0.25">
      <c r="A46" s="25" t="s">
        <v>57</v>
      </c>
      <c r="B46" s="27">
        <v>90062670726</v>
      </c>
      <c r="C46" s="27" t="s">
        <v>13</v>
      </c>
      <c r="D46" s="5" t="s">
        <v>60</v>
      </c>
      <c r="E46" s="2" t="s">
        <v>9</v>
      </c>
      <c r="F46" s="27">
        <v>3</v>
      </c>
      <c r="G46" s="27">
        <v>3301251207</v>
      </c>
      <c r="H46" s="5" t="str">
        <f t="shared" si="6"/>
        <v>ZOLL MEDICAL ITALIA SRL - SERVIZI</v>
      </c>
      <c r="I46" s="4" t="s">
        <v>11</v>
      </c>
      <c r="J46" s="6">
        <v>7600</v>
      </c>
      <c r="K46" s="6">
        <v>7600</v>
      </c>
      <c r="L46" s="15">
        <v>44859</v>
      </c>
      <c r="M46" s="15">
        <v>44859</v>
      </c>
    </row>
    <row r="47" spans="1:33" s="31" customFormat="1" ht="64.5" x14ac:dyDescent="0.25">
      <c r="A47" s="25" t="s">
        <v>58</v>
      </c>
      <c r="B47" s="27">
        <v>90062670726</v>
      </c>
      <c r="C47" s="27" t="s">
        <v>13</v>
      </c>
      <c r="D47" s="5" t="s">
        <v>60</v>
      </c>
      <c r="E47" s="2" t="s">
        <v>9</v>
      </c>
      <c r="F47" s="27">
        <v>3</v>
      </c>
      <c r="G47" s="27">
        <v>3301251207</v>
      </c>
      <c r="H47" s="5" t="str">
        <f t="shared" si="6"/>
        <v>ZOLL MEDICAL ITALIA SRL - SERVIZI</v>
      </c>
      <c r="I47" s="4" t="s">
        <v>11</v>
      </c>
      <c r="J47" s="6">
        <v>7790</v>
      </c>
      <c r="K47" s="6">
        <v>7790</v>
      </c>
      <c r="L47" s="15">
        <v>44852</v>
      </c>
      <c r="M47" s="15">
        <v>44880</v>
      </c>
    </row>
    <row r="48" spans="1:33" s="31" customFormat="1" ht="64.5" x14ac:dyDescent="0.25">
      <c r="A48" s="25" t="s">
        <v>59</v>
      </c>
      <c r="B48" s="27">
        <v>90062670726</v>
      </c>
      <c r="C48" s="27" t="s">
        <v>13</v>
      </c>
      <c r="D48" s="5" t="s">
        <v>60</v>
      </c>
      <c r="E48" s="2" t="s">
        <v>9</v>
      </c>
      <c r="F48" s="27">
        <v>3</v>
      </c>
      <c r="G48" s="27">
        <v>3301251207</v>
      </c>
      <c r="H48" s="5" t="str">
        <f t="shared" si="6"/>
        <v>ZOLL MEDICAL ITALIA SRL - SERVIZI</v>
      </c>
      <c r="I48" s="4" t="s">
        <v>11</v>
      </c>
      <c r="J48" s="6">
        <v>11685</v>
      </c>
      <c r="K48" s="6">
        <v>11685</v>
      </c>
      <c r="L48" s="33" t="s">
        <v>113</v>
      </c>
      <c r="M48" s="15">
        <v>44926</v>
      </c>
    </row>
    <row r="49" spans="1:13" s="31" customFormat="1" ht="64.5" x14ac:dyDescent="0.25">
      <c r="A49" s="25" t="s">
        <v>43</v>
      </c>
      <c r="B49" s="27">
        <v>90062670725</v>
      </c>
      <c r="C49" s="27" t="s">
        <v>14</v>
      </c>
      <c r="D49" s="5" t="s">
        <v>51</v>
      </c>
      <c r="E49" s="2" t="s">
        <v>42</v>
      </c>
      <c r="F49" s="8">
        <v>3</v>
      </c>
      <c r="G49" s="36">
        <v>11861240155</v>
      </c>
      <c r="H49" s="5" t="str">
        <f t="shared" si="6"/>
        <v>MEDIGAS ITALIA - SERVIZI</v>
      </c>
      <c r="I49" s="4" t="s">
        <v>11</v>
      </c>
      <c r="J49" s="6">
        <v>35000</v>
      </c>
      <c r="K49" s="6">
        <v>35000</v>
      </c>
      <c r="L49" s="15">
        <v>44629</v>
      </c>
      <c r="M49" s="15">
        <v>44630</v>
      </c>
    </row>
    <row r="50" spans="1:13" s="31" customFormat="1" ht="52.5" customHeight="1" x14ac:dyDescent="0.25">
      <c r="A50" s="25" t="s">
        <v>44</v>
      </c>
      <c r="B50" s="27">
        <v>90062670725</v>
      </c>
      <c r="C50" s="27" t="s">
        <v>14</v>
      </c>
      <c r="D50" s="5" t="s">
        <v>51</v>
      </c>
      <c r="E50" s="2" t="s">
        <v>42</v>
      </c>
      <c r="F50" s="8">
        <v>3</v>
      </c>
      <c r="G50" s="36">
        <v>11861240155</v>
      </c>
      <c r="H50" s="5" t="str">
        <f t="shared" si="6"/>
        <v>MEDIGAS ITALIA - SERVIZI</v>
      </c>
      <c r="I50" s="4" t="s">
        <v>11</v>
      </c>
      <c r="J50" s="6">
        <v>9000</v>
      </c>
      <c r="K50" s="6">
        <v>9000</v>
      </c>
      <c r="L50" s="15">
        <v>44812</v>
      </c>
      <c r="M50" s="15">
        <v>44813</v>
      </c>
    </row>
    <row r="51" spans="1:13" s="31" customFormat="1" ht="49.5" customHeight="1" x14ac:dyDescent="0.25">
      <c r="A51" s="25" t="s">
        <v>45</v>
      </c>
      <c r="B51" s="27">
        <v>90062670725</v>
      </c>
      <c r="C51" s="27" t="s">
        <v>14</v>
      </c>
      <c r="D51" s="5" t="s">
        <v>51</v>
      </c>
      <c r="E51" s="2" t="s">
        <v>42</v>
      </c>
      <c r="F51" s="8">
        <v>3</v>
      </c>
      <c r="G51" s="36">
        <v>11861240155</v>
      </c>
      <c r="H51" s="5" t="str">
        <f t="shared" si="6"/>
        <v>MEDIGAS ITALIA - SERVIZI</v>
      </c>
      <c r="I51" s="4" t="s">
        <v>11</v>
      </c>
      <c r="J51" s="6">
        <v>38000</v>
      </c>
      <c r="K51" s="6">
        <v>38000</v>
      </c>
      <c r="L51" s="15">
        <v>44812</v>
      </c>
      <c r="M51" s="15">
        <v>44813</v>
      </c>
    </row>
    <row r="52" spans="1:13" s="31" customFormat="1" ht="60" customHeight="1" x14ac:dyDescent="0.25">
      <c r="A52" s="25" t="s">
        <v>46</v>
      </c>
      <c r="B52" s="27">
        <v>90062670725</v>
      </c>
      <c r="C52" s="27" t="s">
        <v>14</v>
      </c>
      <c r="D52" s="5" t="s">
        <v>51</v>
      </c>
      <c r="E52" s="2" t="s">
        <v>42</v>
      </c>
      <c r="F52" s="8">
        <v>3</v>
      </c>
      <c r="G52" s="36">
        <v>11861240155</v>
      </c>
      <c r="H52" s="5" t="str">
        <f t="shared" si="6"/>
        <v>MEDIGAS ITALIA - SERVIZI</v>
      </c>
      <c r="I52" s="4" t="s">
        <v>11</v>
      </c>
      <c r="J52" s="6">
        <v>38000</v>
      </c>
      <c r="K52" s="6">
        <v>38000</v>
      </c>
      <c r="L52" s="15">
        <v>44812</v>
      </c>
      <c r="M52" s="15">
        <v>44813</v>
      </c>
    </row>
    <row r="53" spans="1:13" s="31" customFormat="1" ht="61.5" customHeight="1" x14ac:dyDescent="0.25">
      <c r="A53" s="25" t="s">
        <v>47</v>
      </c>
      <c r="B53" s="27">
        <v>90062670725</v>
      </c>
      <c r="C53" s="27" t="s">
        <v>14</v>
      </c>
      <c r="D53" s="5" t="s">
        <v>49</v>
      </c>
      <c r="E53" s="2" t="s">
        <v>9</v>
      </c>
      <c r="F53" s="8">
        <v>3</v>
      </c>
      <c r="G53" s="36">
        <v>11861240155</v>
      </c>
      <c r="H53" s="5" t="str">
        <f t="shared" si="6"/>
        <v>MEDIGAS ITALIA - MATERIALE DI CONSUMO</v>
      </c>
      <c r="I53" s="4" t="s">
        <v>11</v>
      </c>
      <c r="J53" s="6">
        <v>157.5</v>
      </c>
      <c r="K53" s="6">
        <v>157.5</v>
      </c>
      <c r="L53" s="15">
        <v>44638</v>
      </c>
      <c r="M53" s="15">
        <v>44638</v>
      </c>
    </row>
    <row r="54" spans="1:13" s="31" customFormat="1" ht="64.5" x14ac:dyDescent="0.25">
      <c r="A54" s="25" t="s">
        <v>110</v>
      </c>
      <c r="B54" s="13">
        <v>90062670725</v>
      </c>
      <c r="C54" s="13" t="s">
        <v>14</v>
      </c>
      <c r="D54" s="5" t="s">
        <v>70</v>
      </c>
      <c r="E54" s="2" t="s">
        <v>9</v>
      </c>
      <c r="F54" s="7">
        <v>3</v>
      </c>
      <c r="G54" s="13">
        <v>1630000287</v>
      </c>
      <c r="H54" s="5" t="str">
        <f t="shared" si="6"/>
        <v>MEDIVAL SRL</v>
      </c>
      <c r="I54" s="4" t="s">
        <v>11</v>
      </c>
      <c r="J54" s="6">
        <v>800</v>
      </c>
      <c r="K54" s="6">
        <v>800</v>
      </c>
      <c r="L54" s="15">
        <v>44694</v>
      </c>
      <c r="M54" s="15">
        <v>44733</v>
      </c>
    </row>
    <row r="55" spans="1:13" s="31" customFormat="1" ht="64.5" x14ac:dyDescent="0.25">
      <c r="A55" s="25" t="s">
        <v>79</v>
      </c>
      <c r="B55" s="13">
        <v>90062670725</v>
      </c>
      <c r="C55" s="13" t="s">
        <v>14</v>
      </c>
      <c r="D55" s="5" t="s">
        <v>37</v>
      </c>
      <c r="E55" s="2" t="s">
        <v>9</v>
      </c>
      <c r="F55" s="7">
        <v>3</v>
      </c>
      <c r="G55" s="13">
        <v>4384410017</v>
      </c>
      <c r="H55" s="5" t="str">
        <f t="shared" ref="H55" si="9">D55</f>
        <v>CANE' SRL</v>
      </c>
      <c r="I55" s="4" t="s">
        <v>11</v>
      </c>
      <c r="J55" s="6">
        <v>250</v>
      </c>
      <c r="K55" s="6">
        <v>250</v>
      </c>
      <c r="L55" s="15">
        <v>44593</v>
      </c>
      <c r="M55" s="15">
        <v>44594</v>
      </c>
    </row>
    <row r="56" spans="1:13" s="31" customFormat="1" ht="64.5" x14ac:dyDescent="0.25">
      <c r="A56" s="25" t="s">
        <v>80</v>
      </c>
      <c r="B56" s="13">
        <v>90062670725</v>
      </c>
      <c r="C56" s="13" t="s">
        <v>14</v>
      </c>
      <c r="D56" s="5" t="s">
        <v>37</v>
      </c>
      <c r="E56" s="2" t="s">
        <v>9</v>
      </c>
      <c r="F56" s="7">
        <v>3</v>
      </c>
      <c r="G56" s="13">
        <v>4384410017</v>
      </c>
      <c r="H56" s="5" t="str">
        <f t="shared" si="6"/>
        <v>CANE' SRL</v>
      </c>
      <c r="I56" s="4" t="s">
        <v>11</v>
      </c>
      <c r="J56" s="6">
        <v>1314</v>
      </c>
      <c r="K56" s="6">
        <v>1314</v>
      </c>
      <c r="L56" s="15">
        <v>44642</v>
      </c>
      <c r="M56" s="15">
        <v>44662</v>
      </c>
    </row>
    <row r="57" spans="1:13" s="31" customFormat="1" ht="64.5" x14ac:dyDescent="0.25">
      <c r="A57" s="25" t="s">
        <v>109</v>
      </c>
      <c r="B57" s="13">
        <v>90062670725</v>
      </c>
      <c r="C57" s="13" t="s">
        <v>14</v>
      </c>
      <c r="D57" s="5" t="s">
        <v>108</v>
      </c>
      <c r="E57" s="2" t="s">
        <v>9</v>
      </c>
      <c r="F57" s="7">
        <v>3</v>
      </c>
      <c r="G57" s="13">
        <v>11408800966</v>
      </c>
      <c r="H57" s="5" t="s">
        <v>108</v>
      </c>
      <c r="I57" s="4" t="s">
        <v>11</v>
      </c>
      <c r="J57" s="6">
        <v>139.31</v>
      </c>
      <c r="K57" s="6">
        <v>139.31</v>
      </c>
      <c r="L57" s="15">
        <v>44852</v>
      </c>
      <c r="M57" s="15">
        <v>44852</v>
      </c>
    </row>
    <row r="58" spans="1:13" s="31" customFormat="1" ht="64.5" x14ac:dyDescent="0.25">
      <c r="A58" s="25" t="s">
        <v>114</v>
      </c>
      <c r="B58" s="13">
        <v>90062670725</v>
      </c>
      <c r="C58" s="13" t="s">
        <v>14</v>
      </c>
      <c r="D58" s="5" t="s">
        <v>115</v>
      </c>
      <c r="E58" s="2" t="s">
        <v>9</v>
      </c>
      <c r="F58" s="7">
        <v>3</v>
      </c>
      <c r="G58" s="13">
        <v>5551700726</v>
      </c>
      <c r="H58" s="5" t="s">
        <v>115</v>
      </c>
      <c r="I58" s="4" t="s">
        <v>11</v>
      </c>
      <c r="J58" s="6">
        <v>19344</v>
      </c>
      <c r="K58" s="6">
        <v>19344</v>
      </c>
      <c r="L58" s="15">
        <v>44645</v>
      </c>
      <c r="M58" s="15">
        <v>44673</v>
      </c>
    </row>
    <row r="59" spans="1:13" s="31" customFormat="1" ht="64.5" x14ac:dyDescent="0.25">
      <c r="A59" s="25" t="s">
        <v>116</v>
      </c>
      <c r="B59" s="13">
        <v>90062670725</v>
      </c>
      <c r="C59" s="13" t="s">
        <v>14</v>
      </c>
      <c r="D59" s="5" t="s">
        <v>117</v>
      </c>
      <c r="E59" s="2" t="s">
        <v>9</v>
      </c>
      <c r="F59" s="7">
        <v>3</v>
      </c>
      <c r="G59" s="13">
        <v>7942600722</v>
      </c>
      <c r="H59" s="5" t="s">
        <v>117</v>
      </c>
      <c r="I59" s="4" t="s">
        <v>11</v>
      </c>
      <c r="J59" s="6">
        <v>38688</v>
      </c>
      <c r="K59" s="6">
        <v>38688</v>
      </c>
      <c r="L59" s="15">
        <v>44645</v>
      </c>
      <c r="M59" s="15">
        <v>44664</v>
      </c>
    </row>
    <row r="60" spans="1:13" s="31" customFormat="1" ht="64.5" x14ac:dyDescent="0.25">
      <c r="A60" s="25" t="s">
        <v>118</v>
      </c>
      <c r="B60" s="13">
        <v>90062670725</v>
      </c>
      <c r="C60" s="13" t="s">
        <v>14</v>
      </c>
      <c r="D60" s="5" t="s">
        <v>119</v>
      </c>
      <c r="E60" s="2" t="s">
        <v>9</v>
      </c>
      <c r="F60" s="7">
        <v>3</v>
      </c>
      <c r="G60" s="13">
        <v>90062670725</v>
      </c>
      <c r="H60" s="5" t="s">
        <v>119</v>
      </c>
      <c r="I60" s="4" t="s">
        <v>11</v>
      </c>
      <c r="J60" s="6">
        <v>30514</v>
      </c>
      <c r="K60" s="6">
        <v>30514</v>
      </c>
      <c r="L60" s="15">
        <v>44895</v>
      </c>
      <c r="M60" s="15">
        <v>44911</v>
      </c>
    </row>
    <row r="62" spans="1:13" x14ac:dyDescent="0.2">
      <c r="B62" s="32"/>
    </row>
  </sheetData>
  <dataValidations count="1">
    <dataValidation type="list" allowBlank="1" showInputMessage="1" showErrorMessage="1" sqref="I2:I60">
      <formula1>RUOLO</formula1>
    </dataValidation>
  </dataValidations>
  <pageMargins left="0.11811023622047245" right="0.11811023622047245" top="0.35433070866141736" bottom="0.15748031496062992" header="0.11811023622047245" footer="0.31496062992125984"/>
  <pageSetup paperSize="9" scale="7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Valentina Dibitonto</cp:lastModifiedBy>
  <cp:lastPrinted>2021-02-01T12:22:59Z</cp:lastPrinted>
  <dcterms:created xsi:type="dcterms:W3CDTF">2016-01-04T11:02:51Z</dcterms:created>
  <dcterms:modified xsi:type="dcterms:W3CDTF">2023-01-31T09:21:36Z</dcterms:modified>
</cp:coreProperties>
</file>