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da pubblicare\"/>
    </mc:Choice>
  </mc:AlternateContent>
  <bookViews>
    <workbookView xWindow="0" yWindow="0" windowWidth="28800" windowHeight="11700"/>
  </bookViews>
  <sheets>
    <sheet name="Nuovo Mod Comp sociale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'Nuovo Mod Comp sociale2024'!$C$28:$K$591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'Nuovo Mod Comp sociale2024'!$B$1:$L$603</definedName>
    <definedName name="AZI" localSheetId="0">#REF!</definedName>
    <definedName name="AZI">#REF!</definedName>
    <definedName name="AZIENDABA2" localSheetId="0">[2]CEesteso!#REF!</definedName>
    <definedName name="AZIENDABA2">[2]CEesteso!#REF!</definedName>
    <definedName name="AZIENDABA3" localSheetId="0">[2]CEesteso!#REF!</definedName>
    <definedName name="AZIENDABA3">[2]CEesteso!#REF!</definedName>
    <definedName name="AZIENDABA4" localSheetId="0">[2]CEesteso!#REF!</definedName>
    <definedName name="AZIENDABA4">[2]CEesteso!#REF!</definedName>
    <definedName name="AZIENDABA5" localSheetId="0">[2]CEesteso!#REF!</definedName>
    <definedName name="AZIENDABA5">[2]CEesteso!#REF!</definedName>
    <definedName name="AZIENDABR1" localSheetId="0">[2]CEesteso!#REF!</definedName>
    <definedName name="AZIENDABR1">[2]CEesteso!#REF!</definedName>
    <definedName name="AZIENDAFG1" localSheetId="0">[2]CEesteso!#REF!</definedName>
    <definedName name="AZIENDAFG1">[2]CEesteso!#REF!</definedName>
    <definedName name="AZIENDAFG2" localSheetId="0">[2]CEesteso!#REF!</definedName>
    <definedName name="AZIENDAFG2">[2]CEesteso!#REF!</definedName>
    <definedName name="AZIENDAFG3" localSheetId="0">[2]CEesteso!#REF!</definedName>
    <definedName name="AZIENDAFG3">[2]CEesteso!#REF!</definedName>
    <definedName name="AZIENDALE1" localSheetId="0">[2]CEesteso!#REF!</definedName>
    <definedName name="AZIENDALE1">[2]CEesteso!#REF!</definedName>
    <definedName name="AZIENDALE2" localSheetId="0">[2]CEesteso!#REF!</definedName>
    <definedName name="AZIENDALE2">[2]CEesteso!#REF!</definedName>
    <definedName name="AZIENDAOR" localSheetId="0">[2]CEesteso!#REF!</definedName>
    <definedName name="AZIENDAOR">[2]CEesteso!#REF!</definedName>
    <definedName name="AZIENDAPO" localSheetId="0">[2]CEesteso!#REF!</definedName>
    <definedName name="AZIENDAPO">[2]CEesteso!#REF!</definedName>
    <definedName name="AZIENDATA1" localSheetId="0">[2]CEesteso!#REF!</definedName>
    <definedName name="AZIENDATA1">[2]CEesteso!#REF!</definedName>
    <definedName name="Aziende" localSheetId="0">[3]attivo!#REF!</definedName>
    <definedName name="Aziende">[3]attivo!#REF!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[4]Ricavi!#REF!</definedName>
    <definedName name="Cartclin">[4]Ricavi!#REF!</definedName>
    <definedName name="CATEGORIA">[5]TABELLE!$A$1:$B$7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'[6]tabella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[6]tabella!$A:$B</definedName>
    <definedName name="CODICI">'[7]IMPUT PER CE'!$A:$B</definedName>
    <definedName name="codifica" localSheetId="0">#REF!</definedName>
    <definedName name="codifica">#REF!</definedName>
    <definedName name="codminsal">[6]Foglio1!$A:$B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[6]database!$B:$B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[4]Ricavi!#REF!</definedName>
    <definedName name="Prestaz">[4]Ricavi!#REF!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'[6]tabella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[6]database!$B:$C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[4]Ricavi!#REF!</definedName>
    <definedName name="suore">[4]Ricavi!#REF!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[4]Ricavi!#REF!</definedName>
    <definedName name="TassoDH">[4]Ricavi!#REF!</definedName>
    <definedName name="TassoDRG" localSheetId="0">[4]Ricavi!#REF!</definedName>
    <definedName name="TassoDRG">[4]Ricavi!#REF!</definedName>
    <definedName name="TassoPrestazioni" localSheetId="0">[4]Ricavi!#REF!</definedName>
    <definedName name="TassoPrestazioni">[4]Ricavi!#REF!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'Nuovo Mod Comp sociale2024'!$1:$27</definedName>
    <definedName name="tot">[10]Delibere1!$D$132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[10]Delibere1!$E$132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1" i="1" l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L495" i="1" s="1"/>
  <c r="K494" i="1"/>
  <c r="K493" i="1"/>
  <c r="K492" i="1"/>
  <c r="K491" i="1"/>
  <c r="K490" i="1"/>
  <c r="K489" i="1"/>
  <c r="K488" i="1"/>
  <c r="K487" i="1"/>
  <c r="K486" i="1"/>
  <c r="K485" i="1"/>
  <c r="K484" i="1"/>
  <c r="L484" i="1" s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L308" i="1" s="1"/>
  <c r="K307" i="1"/>
  <c r="K306" i="1"/>
  <c r="K305" i="1"/>
  <c r="K304" i="1"/>
  <c r="L303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L203" i="1" s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L161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L41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L29" i="1" s="1"/>
  <c r="L204" i="1" l="1"/>
  <c r="L39" i="1"/>
  <c r="L467" i="1"/>
  <c r="L40" i="1"/>
  <c r="L494" i="1"/>
</calcChain>
</file>

<file path=xl/sharedStrings.xml><?xml version="1.0" encoding="utf-8"?>
<sst xmlns="http://schemas.openxmlformats.org/spreadsheetml/2006/main" count="1418" uniqueCount="1171">
  <si>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</si>
  <si>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</si>
  <si>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</si>
  <si>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ENTI DEL SERVIZIO SANITARIO NAZIONALE</t>
  </si>
  <si>
    <t>STRUTTURA RILEVATA</t>
  </si>
  <si>
    <t xml:space="preserve"> REGIONE</t>
  </si>
  <si>
    <t>| 1 | 0 | 6 |</t>
  </si>
  <si>
    <t>Puglia</t>
  </si>
  <si>
    <t>ENTE SSN</t>
  </si>
  <si>
    <t xml:space="preserve"> ENTE SSN</t>
  </si>
  <si>
    <t>| 1 | 1 | 3 |</t>
  </si>
  <si>
    <t xml:space="preserve"> ASL BAT</t>
  </si>
  <si>
    <t>PERIODO DI RILEVAZIONE</t>
  </si>
  <si>
    <t>ANNO</t>
  </si>
  <si>
    <t xml:space="preserve">Trimestre </t>
  </si>
  <si>
    <t>Preventivo</t>
  </si>
  <si>
    <t>Consuntivo</t>
  </si>
  <si>
    <t>x</t>
  </si>
  <si>
    <t>A</t>
  </si>
  <si>
    <t>B</t>
  </si>
  <si>
    <t>C=A-B</t>
  </si>
  <si>
    <t>CE Anno 
2024</t>
  </si>
  <si>
    <t>Componente sociale</t>
  </si>
  <si>
    <t>CE al netto della Componente sociale</t>
  </si>
  <si>
    <t>var.%</t>
  </si>
  <si>
    <t>(Unità di euro)</t>
  </si>
  <si>
    <t>Formule</t>
  </si>
  <si>
    <t>Cons</t>
  </si>
  <si>
    <t>CODICE</t>
  </si>
  <si>
    <t>DESCRIZIONE</t>
  </si>
  <si>
    <t>A)  Valore della produzione</t>
  </si>
  <si>
    <t>F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</si>
  <si>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</si>
  <si>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</si>
  <si>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</si>
  <si>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</si>
  <si>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</si>
  <si>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</si>
  <si>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</si>
  <si>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</si>
  <si>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</si>
  <si>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</si>
  <si>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</si>
  <si>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</si>
  <si>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</si>
  <si>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</si>
  <si>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</si>
  <si>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</si>
  <si>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</si>
  <si>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</si>
  <si>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</si>
  <si>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</si>
  <si>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</si>
  <si>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</si>
  <si>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</si>
  <si>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</si>
  <si>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</si>
  <si>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</si>
  <si>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</si>
  <si>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</si>
  <si>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</si>
  <si>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</si>
  <si>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</si>
  <si>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</si>
  <si>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</si>
  <si>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</si>
  <si>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</si>
  <si>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</si>
  <si>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</si>
  <si>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</si>
  <si>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</si>
  <si>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</si>
  <si>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</si>
  <si>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</si>
  <si>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</si>
  <si>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</si>
  <si>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</si>
  <si>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</si>
  <si>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</si>
  <si>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</si>
  <si>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</si>
  <si>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</si>
  <si>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</si>
  <si>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</si>
  <si>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</si>
  <si>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</si>
  <si>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</si>
  <si>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</si>
  <si>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</si>
  <si>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</si>
  <si>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</si>
  <si>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</si>
  <si>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</si>
  <si>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</si>
  <si>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</si>
  <si>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</si>
  <si>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</si>
  <si>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</si>
  <si>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</si>
  <si>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</si>
  <si>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</si>
  <si>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</si>
  <si>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</si>
  <si>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</si>
  <si>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</si>
  <si>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</si>
  <si>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</si>
  <si>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</si>
  <si>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</si>
  <si>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</si>
  <si>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</si>
  <si>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</si>
  <si>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</si>
  <si>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</si>
  <si>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</si>
  <si>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</si>
  <si>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</si>
  <si>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</si>
  <si>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</si>
  <si>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</si>
  <si>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</si>
  <si>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</si>
  <si>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</si>
  <si>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</si>
  <si>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</si>
  <si>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</si>
  <si>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</si>
  <si>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</si>
  <si>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</si>
  <si>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</si>
  <si>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</si>
  <si>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</si>
  <si>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</si>
  <si>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</si>
  <si>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</si>
  <si>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</si>
  <si>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</si>
  <si>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</si>
  <si>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</si>
  <si>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</si>
  <si>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</si>
  <si>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</si>
  <si>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</si>
  <si>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</si>
  <si>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</si>
  <si>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</si>
  <si>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</si>
  <si>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</si>
  <si>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</si>
  <si>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</si>
  <si>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</si>
  <si>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</si>
  <si>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</si>
  <si>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</si>
  <si>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</si>
  <si>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</si>
  <si>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</si>
  <si>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</si>
  <si>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</si>
  <si>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</si>
  <si>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</si>
  <si>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</si>
  <si>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</si>
  <si>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</si>
  <si>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</si>
  <si>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</si>
  <si>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</si>
  <si>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</si>
  <si>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</si>
  <si>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</si>
  <si>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</si>
  <si>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</si>
  <si>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</si>
  <si>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</si>
  <si>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</si>
  <si>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</si>
  <si>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</si>
  <si>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</si>
  <si>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</si>
  <si>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</si>
  <si>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</si>
  <si>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</si>
  <si>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</si>
  <si>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</si>
  <si>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</si>
  <si>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</si>
  <si>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</si>
  <si>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</si>
  <si>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</si>
  <si>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</si>
  <si>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</si>
  <si>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</si>
  <si>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</si>
  <si>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</si>
  <si>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</si>
  <si>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</si>
  <si>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</si>
  <si>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</si>
  <si>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</si>
  <si>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</si>
  <si>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</si>
  <si>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</si>
  <si>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</si>
  <si>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</si>
  <si>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</si>
  <si>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</si>
  <si>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</si>
  <si>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</si>
  <si>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</si>
  <si>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</si>
  <si>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</si>
  <si>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</si>
  <si>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</si>
  <si>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</si>
  <si>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</si>
  <si>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</si>
  <si>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</si>
  <si>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</si>
  <si>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</si>
  <si>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</si>
  <si>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</si>
  <si>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</si>
  <si>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</si>
  <si>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</si>
  <si>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</si>
  <si>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</si>
  <si>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</si>
  <si>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</si>
  <si>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</si>
  <si>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</si>
  <si>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</si>
  <si>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</si>
  <si>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</si>
  <si>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</si>
  <si>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</si>
  <si>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</si>
  <si>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</si>
  <si>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</si>
  <si>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</si>
  <si>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</si>
  <si>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</si>
  <si>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</si>
  <si>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</si>
  <si>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</si>
  <si>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</si>
  <si>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</si>
  <si>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</si>
  <si>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</si>
  <si>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</si>
  <si>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</si>
  <si>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</si>
  <si>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</si>
  <si>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</si>
  <si>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</si>
  <si>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</si>
  <si>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</si>
  <si>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</si>
  <si>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</si>
  <si>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</si>
  <si>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</si>
  <si>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</si>
  <si>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</si>
  <si>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</si>
  <si>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</si>
  <si>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</si>
  <si>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</si>
  <si>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</si>
  <si>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</si>
  <si>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</si>
  <si>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</si>
  <si>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</si>
  <si>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</si>
  <si>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</si>
  <si>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</si>
  <si>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</si>
  <si>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</si>
  <si>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</si>
  <si>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</si>
  <si>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</si>
  <si>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</si>
  <si>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</si>
  <si>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</si>
  <si>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</si>
  <si>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</si>
  <si>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</si>
  <si>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</si>
  <si>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</si>
  <si>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</si>
  <si>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</si>
  <si>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</si>
  <si>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</si>
  <si>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</si>
  <si>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</si>
  <si>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</si>
  <si>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</si>
  <si>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</si>
  <si>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</si>
  <si>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</si>
  <si>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</si>
  <si>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</si>
  <si>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</si>
  <si>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</si>
  <si>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</si>
  <si>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</si>
  <si>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</si>
  <si>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</si>
  <si>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</si>
  <si>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</si>
  <si>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</si>
  <si>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</si>
  <si>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</si>
  <si>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</si>
  <si>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</si>
  <si>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</si>
  <si>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</si>
  <si>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</si>
  <si>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</si>
  <si>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</si>
  <si>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</si>
  <si>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</si>
  <si>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</si>
  <si>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</si>
  <si>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</si>
  <si>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</si>
  <si>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</si>
  <si>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</si>
  <si>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</si>
  <si>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</si>
  <si>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</si>
  <si>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</si>
  <si>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</si>
  <si>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</si>
  <si>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</si>
  <si>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</si>
  <si>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</si>
  <si>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</si>
  <si>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</si>
  <si>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</si>
  <si>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</si>
  <si>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</si>
  <si>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</si>
  <si>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</si>
  <si>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</si>
  <si>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</si>
  <si>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</si>
  <si>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</si>
  <si>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</si>
  <si>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</si>
  <si>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</si>
  <si>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</si>
  <si>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</si>
  <si>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</si>
  <si>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</si>
  <si>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</si>
  <si>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</si>
  <si>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</si>
  <si>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</si>
  <si>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</si>
  <si>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</si>
  <si>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</si>
  <si>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</si>
  <si>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</si>
  <si>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</si>
  <si>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</si>
  <si>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</si>
  <si>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</si>
  <si>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</si>
  <si>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</si>
  <si>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</si>
  <si>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</si>
  <si>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</si>
  <si>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</si>
  <si>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</si>
  <si>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</si>
  <si>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</si>
  <si>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</si>
  <si>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</si>
  <si>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</si>
  <si>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</si>
  <si>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</si>
  <si>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</si>
  <si>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</si>
  <si>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</si>
  <si>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</si>
  <si>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</si>
  <si>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</si>
  <si>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</si>
  <si>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</si>
  <si>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</si>
  <si>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</si>
  <si>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</si>
  <si>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</si>
  <si>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</si>
  <si>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</si>
  <si>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</si>
  <si>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</si>
  <si>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</si>
  <si>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</si>
  <si>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</si>
  <si>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</si>
  <si>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</si>
  <si>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</si>
  <si>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</si>
  <si>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</si>
  <si>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</si>
  <si>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</si>
  <si>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</si>
  <si>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</si>
  <si>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</si>
  <si>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</si>
  <si>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</si>
  <si>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</si>
  <si>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</si>
  <si>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</si>
  <si>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</si>
  <si>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</si>
  <si>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</si>
  <si>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</si>
  <si>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</si>
  <si>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</si>
  <si>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</si>
  <si>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</si>
  <si>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</si>
  <si>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</si>
  <si>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</si>
  <si>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</si>
  <si>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</si>
  <si>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</si>
  <si>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</si>
  <si>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</si>
  <si>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</si>
  <si>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</si>
  <si>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</si>
  <si>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</si>
  <si>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</si>
  <si>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</si>
  <si>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</si>
  <si>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</si>
  <si>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</si>
  <si>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</si>
  <si>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</si>
  <si>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</si>
  <si>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</si>
  <si>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</si>
  <si>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</si>
  <si>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</si>
  <si>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</si>
  <si>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</si>
  <si>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</si>
  <si>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</si>
  <si>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</si>
  <si>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</si>
  <si>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</si>
  <si>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</si>
  <si>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</si>
  <si>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</si>
  <si>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</si>
  <si>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</si>
  <si>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</si>
  <si>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</si>
  <si>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</si>
  <si>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</si>
  <si>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</si>
  <si>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</si>
  <si>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</si>
  <si>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</si>
  <si>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</si>
  <si>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</si>
  <si>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</si>
  <si>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</si>
  <si>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</si>
  <si>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</si>
  <si>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</si>
  <si>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</si>
  <si>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</si>
  <si>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</si>
  <si>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</si>
  <si>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</si>
  <si>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</si>
  <si>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</si>
  <si>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</si>
  <si>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</si>
  <si>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</si>
  <si>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</si>
  <si>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</si>
  <si>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</si>
  <si>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</si>
  <si>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</si>
  <si>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</si>
  <si>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</si>
  <si>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</si>
  <si>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</si>
  <si>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</si>
  <si>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</si>
  <si>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</si>
  <si>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</si>
  <si>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</si>
  <si>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</si>
  <si>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</si>
  <si>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</si>
  <si>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</si>
  <si>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</si>
  <si>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</si>
  <si>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</si>
  <si>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</si>
  <si>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</si>
  <si>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</si>
  <si>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</si>
  <si>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</si>
  <si>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</si>
  <si>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</si>
  <si>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</si>
  <si>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</si>
  <si>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</si>
  <si>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</si>
  <si>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</si>
  <si>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</si>
  <si>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</si>
  <si>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</si>
  <si>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</si>
  <si>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</si>
  <si>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</si>
  <si>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</si>
  <si>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</si>
  <si>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</si>
  <si>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</si>
  <si>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</si>
  <si>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</si>
  <si>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</si>
  <si>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</si>
  <si>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</si>
  <si>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</si>
  <si>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</si>
  <si>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</si>
  <si>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</si>
  <si>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</si>
  <si>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</si>
  <si>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</si>
  <si>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</si>
  <si>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</si>
  <si>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</si>
  <si>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</si>
  <si>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</si>
  <si>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</si>
  <si>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</si>
  <si>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</si>
  <si>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</si>
  <si>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</si>
  <si>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</si>
  <si>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</si>
  <si>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</si>
  <si>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</si>
  <si>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</si>
  <si>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</si>
  <si>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</si>
  <si>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</si>
  <si>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</si>
  <si>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</si>
  <si>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</si>
  <si>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</si>
  <si>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</si>
  <si>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</si>
  <si>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</si>
  <si>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</si>
  <si>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</si>
  <si>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</si>
  <si>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</si>
  <si>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</si>
  <si>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</si>
  <si>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</si>
  <si>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</si>
  <si>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</si>
  <si>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</si>
  <si>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</si>
  <si>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</si>
  <si>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</si>
  <si>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</si>
  <si>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</si>
  <si>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</si>
  <si>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</si>
  <si>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</si>
  <si>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</si>
  <si>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</si>
  <si>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</si>
  <si>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</si>
  <si>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</si>
  <si>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</si>
  <si>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</si>
  <si>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</si>
  <si>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</si>
  <si>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</si>
  <si>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</si>
  <si>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</si>
  <si>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</si>
  <si>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</si>
  <si>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</si>
  <si>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</si>
  <si>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</si>
  <si>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</si>
  <si>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</si>
  <si>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</si>
  <si>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</si>
  <si>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</si>
  <si>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</si>
  <si>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</si>
  <si>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</si>
  <si>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</si>
  <si>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</si>
  <si>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</si>
  <si>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</si>
  <si>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</si>
  <si>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</si>
  <si>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</si>
  <si>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</si>
  <si>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</si>
  <si>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</si>
  <si>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</si>
  <si>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</si>
  <si>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</si>
  <si>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</si>
  <si>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</si>
  <si>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</si>
  <si>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</si>
  <si>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</si>
  <si>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</si>
  <si>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</si>
  <si>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</si>
  <si>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</si>
  <si>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</si>
  <si>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</si>
  <si>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</si>
  <si>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</si>
  <si>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</si>
  <si>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</si>
  <si>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</si>
  <si>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</si>
  <si>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</si>
  <si>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</si>
  <si>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</si>
  <si>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</si>
  <si>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</si>
  <si>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</si>
  <si>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</si>
  <si>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</si>
  <si>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</si>
  <si>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</si>
  <si>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</si>
  <si>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</si>
  <si>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</si>
  <si>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</si>
  <si>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</si>
  <si>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</si>
  <si>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</si>
  <si>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</si>
  <si>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</si>
  <si>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</si>
  <si>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</si>
  <si>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</si>
  <si>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</si>
  <si>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</si>
  <si>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</si>
  <si>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</si>
  <si>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</si>
  <si>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</si>
  <si>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</si>
  <si>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</si>
  <si>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</si>
  <si>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</si>
  <si>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</si>
  <si>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</si>
  <si>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</si>
  <si>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</si>
  <si>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</si>
  <si>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</si>
  <si>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</si>
  <si>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</si>
  <si>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</si>
  <si>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</si>
  <si>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</si>
  <si>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</si>
  <si>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</si>
  <si>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</si>
  <si>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</si>
  <si>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</si>
  <si>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</si>
  <si>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</si>
  <si>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</si>
  <si>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</si>
  <si>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</si>
  <si>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</si>
  <si>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</si>
  <si>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</si>
  <si>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</si>
  <si>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</si>
  <si>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</si>
  <si>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</si>
  <si>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</si>
  <si>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</si>
  <si>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</si>
  <si>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</si>
  <si>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</si>
  <si>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</si>
  <si>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</si>
  <si>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</si>
  <si>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</si>
  <si>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</si>
  <si>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</si>
  <si>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</si>
  <si>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</si>
  <si>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</si>
  <si>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</si>
  <si>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</si>
  <si>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</si>
  <si>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</si>
  <si>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</si>
  <si>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</si>
  <si>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</si>
  <si>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</si>
  <si>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</si>
  <si>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</si>
  <si>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</si>
  <si>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</si>
  <si>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</si>
  <si>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</si>
  <si>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</si>
  <si>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</si>
  <si>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</si>
  <si>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</si>
  <si>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</si>
  <si>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</si>
  <si>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</si>
  <si>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</si>
  <si>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</si>
  <si>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</si>
  <si>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</si>
  <si>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</si>
  <si>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</si>
  <si>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</si>
  <si>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</si>
  <si>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</si>
  <si>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</si>
  <si>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</si>
  <si>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</si>
  <si>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</si>
  <si>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</si>
  <si>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</si>
  <si>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</si>
  <si>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</si>
  <si>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</si>
  <si>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</si>
  <si>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</si>
  <si>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</si>
  <si>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</si>
  <si>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</si>
  <si>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</si>
  <si>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</si>
  <si>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</si>
  <si>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</si>
  <si>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</si>
  <si>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</si>
  <si>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</si>
  <si>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</si>
  <si>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</si>
  <si>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</si>
  <si>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</si>
  <si>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</si>
  <si>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</si>
  <si>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</si>
  <si>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</si>
  <si>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</si>
  <si>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</si>
  <si>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</si>
  <si>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</si>
  <si>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</si>
  <si>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</si>
  <si>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</si>
  <si>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</si>
  <si>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</si>
  <si>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</si>
  <si>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</si>
  <si>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</si>
  <si>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</si>
  <si>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</si>
  <si>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</si>
  <si>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</si>
  <si>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</si>
  <si>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</si>
  <si>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</si>
  <si>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</si>
  <si>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</si>
  <si>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</si>
  <si>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</si>
  <si>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</si>
  <si>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</si>
  <si>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</si>
  <si>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</si>
  <si>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</si>
  <si>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</si>
  <si>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</si>
  <si>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</si>
  <si>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</si>
  <si>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</si>
  <si>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</si>
  <si>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</si>
  <si>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</si>
  <si>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</si>
  <si>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</si>
  <si>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</si>
  <si>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</si>
  <si>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</si>
  <si>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</si>
  <si>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</si>
  <si>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</si>
  <si>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</si>
  <si>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</si>
  <si>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</si>
  <si>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</si>
  <si>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</si>
  <si>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</si>
  <si>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</si>
  <si>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</si>
  <si>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</si>
  <si>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</si>
  <si>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</si>
  <si>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</si>
  <si>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</si>
  <si>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</si>
  <si>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</si>
  <si>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</si>
  <si>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</si>
  <si>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</si>
  <si>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</si>
  <si>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</si>
  <si>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</si>
  <si>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</si>
  <si>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</si>
  <si>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</si>
  <si>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</si>
  <si>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</si>
  <si>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</si>
  <si>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</si>
  <si>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</si>
  <si>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</si>
  <si>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</si>
  <si>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</si>
  <si>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</si>
  <si>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</si>
  <si>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</si>
  <si>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</si>
  <si>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</si>
  <si>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</si>
  <si>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</si>
  <si>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</si>
  <si>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</si>
  <si>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</si>
  <si>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</si>
  <si>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</si>
  <si>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</si>
  <si>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</si>
  <si>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</si>
  <si>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</si>
  <si>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</si>
  <si>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</si>
  <si>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</si>
  <si>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</si>
  <si>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</si>
  <si>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</si>
  <si>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</si>
  <si>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</si>
  <si>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</si>
  <si>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</si>
  <si>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</si>
  <si>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</si>
  <si>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</si>
  <si>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</si>
  <si>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</si>
  <si>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</si>
  <si>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</si>
  <si>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</si>
  <si>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</si>
  <si>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</si>
  <si>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</si>
  <si>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</si>
  <si>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</si>
  <si>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</si>
  <si>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</si>
  <si>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</si>
  <si>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</si>
  <si>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</si>
  <si>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</si>
  <si>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</si>
  <si>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</si>
  <si>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</si>
  <si>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</si>
  <si>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</si>
  <si>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</si>
  <si>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</si>
  <si>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</si>
  <si>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</si>
  <si>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</si>
  <si>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</si>
  <si>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</si>
  <si>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</si>
  <si>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</si>
  <si>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</si>
  <si>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</si>
  <si>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</si>
  <si>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</si>
  <si>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</si>
  <si>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</si>
  <si>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</si>
  <si>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</si>
  <si>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</si>
  <si>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</si>
  <si>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</si>
  <si>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</si>
  <si>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</si>
  <si>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</si>
  <si>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</si>
  <si>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</si>
  <si>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</si>
  <si>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</si>
  <si>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</si>
  <si>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</si>
  <si>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</si>
  <si>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</si>
  <si>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</si>
  <si>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</si>
  <si>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</si>
  <si>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</si>
  <si>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</si>
  <si>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</si>
  <si>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</si>
  <si>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</si>
  <si>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</si>
  <si>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</si>
  <si>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</si>
  <si>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</si>
  <si>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</si>
  <si>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</si>
  <si>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</si>
  <si>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</si>
  <si>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</si>
  <si>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</si>
  <si>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</si>
  <si>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</si>
  <si>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</si>
  <si>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</si>
  <si>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</si>
  <si>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</si>
  <si>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</si>
  <si>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</si>
  <si>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</si>
  <si>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</si>
  <si>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</si>
  <si>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</si>
  <si>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</si>
  <si>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</si>
  <si>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</si>
  <si>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</si>
  <si>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</si>
  <si>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</si>
  <si>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</si>
  <si>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</si>
  <si>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</si>
  <si>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</si>
  <si>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</si>
  <si>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</si>
  <si>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</si>
  <si>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</si>
  <si>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</si>
  <si>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</si>
  <si>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</si>
  <si>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</si>
  <si>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</si>
  <si>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</si>
  <si>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</si>
  <si>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</si>
  <si>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</si>
  <si>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</si>
  <si>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</si>
  <si>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</si>
  <si>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</si>
  <si>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</si>
  <si>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</si>
  <si>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</si>
  <si>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</si>
  <si>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</si>
  <si>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</si>
  <si>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</si>
  <si>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</si>
  <si>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</si>
  <si>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</si>
  <si>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</si>
  <si>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</si>
  <si>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</si>
  <si>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</si>
  <si>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</si>
  <si>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</si>
  <si>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</si>
  <si>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</si>
  <si>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</si>
  <si>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</si>
  <si>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</si>
  <si>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</si>
  <si>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</si>
  <si>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</si>
  <si>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</si>
  <si>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</si>
  <si>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</si>
  <si>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</si>
  <si>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</si>
  <si>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</si>
  <si>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</si>
  <si>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</si>
  <si>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</si>
  <si>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</si>
  <si>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</si>
  <si>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</si>
  <si>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</si>
  <si>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</si>
  <si>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</si>
  <si>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</si>
  <si>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</si>
  <si>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</si>
  <si>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</si>
  <si>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</si>
  <si>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</si>
  <si>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</si>
  <si>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</si>
  <si>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</si>
  <si>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</si>
  <si>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</si>
  <si>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</si>
  <si>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</si>
  <si>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</si>
  <si>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</si>
  <si>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</si>
  <si>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</si>
  <si>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</si>
  <si>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</si>
  <si>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</si>
  <si>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</si>
  <si>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</si>
  <si>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</si>
  <si>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</si>
  <si>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</si>
  <si>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</si>
  <si>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</si>
  <si>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</si>
  <si>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</si>
  <si>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</si>
  <si>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</si>
  <si>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</si>
  <si>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</si>
  <si>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</si>
  <si>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</si>
  <si>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</si>
  <si>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</si>
  <si>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</si>
  <si>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</si>
  <si>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</si>
  <si>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</si>
  <si>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</si>
  <si>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</si>
  <si>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</si>
  <si>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</si>
  <si>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</si>
  <si>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</si>
  <si>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</si>
  <si>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</si>
  <si>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</si>
  <si>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</si>
  <si>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</si>
  <si>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</si>
  <si>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</si>
  <si>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</si>
  <si>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</si>
  <si>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</si>
  <si>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</si>
  <si>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</si>
  <si>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</si>
  <si>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</si>
  <si>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</si>
  <si>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</si>
  <si>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</si>
  <si>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</si>
  <si>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</si>
  <si>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</si>
  <si>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</si>
  <si>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</si>
  <si>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</si>
  <si>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</si>
  <si>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</si>
  <si>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</si>
  <si>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</si>
  <si>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</si>
  <si>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</si>
  <si>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</si>
  <si>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</si>
  <si>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</si>
  <si>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</si>
  <si>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</si>
  <si>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</si>
  <si>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</si>
  <si>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</si>
  <si>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</si>
  <si>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</si>
  <si>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</si>
  <si>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</si>
  <si>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</si>
  <si>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</si>
  <si>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</si>
  <si>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</si>
  <si>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</si>
  <si>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</si>
  <si>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</si>
  <si>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</si>
  <si>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</si>
  <si>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</si>
  <si>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</si>
  <si>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</si>
  <si>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</si>
  <si>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</si>
  <si>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</si>
  <si>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</si>
  <si>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</si>
  <si>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</si>
  <si>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</si>
  <si>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</si>
  <si>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</si>
  <si>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</si>
  <si>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</si>
  <si>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</si>
  <si>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</si>
  <si>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</si>
  <si>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</si>
  <si>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</si>
  <si>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</si>
  <si>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</si>
  <si>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</si>
  <si>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</si>
  <si>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</si>
  <si>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</si>
  <si>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</si>
  <si>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</si>
  <si>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</si>
  <si>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</si>
  <si>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</si>
  <si>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</si>
  <si>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</si>
  <si>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</si>
  <si>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</si>
  <si>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</si>
  <si>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</si>
  <si>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</si>
  <si>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</si>
  <si>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</si>
  <si>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</si>
  <si>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</si>
  <si>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</si>
  <si>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</si>
  <si>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</si>
  <si>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</si>
  <si>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</si>
  <si>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</si>
  <si>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</si>
  <si>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</si>
  <si>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</si>
  <si>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</si>
  <si>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Il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</si>
</sst>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5"/>
      <name val="Tahoma"/>
      <family val="2"/>
    </font>
    <font>
      <b/>
      <sz val="10"/>
      <name val="Tahoma"/>
      <family val="2"/>
    </font>
    <font>
      <sz val="14"/>
      <color theme="0"/>
      <name val="Tahoma"/>
      <family val="2"/>
    </font>
    <font>
      <sz val="10"/>
      <name val="Arial"/>
      <family val="2"/>
    </font>
    <font>
      <b/>
      <sz val="14"/>
      <color theme="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sz val="14"/>
      <name val="Calibri"/>
      <family val="2"/>
      <scheme val="minor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sz val="11"/>
      <color indexed="8"/>
      <name val="Calibri"/>
      <family val="2"/>
    </font>
    <font>
      <b/>
      <i/>
      <u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0" borderId="0"/>
  </cellStyleXfs>
  <cellXfs count="178">
    <xf numFmtId="0" fontId="0" fillId="0" borderId="0" xfId="0"/>
    <xf numFmtId="0" fontId="3" fillId="0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" fontId="5" fillId="2" borderId="0" xfId="2" applyNumberFormat="1" applyFont="1" applyFill="1" applyBorder="1" applyAlignment="1">
      <alignment horizontal="center" vertical="center"/>
    </xf>
    <xf numFmtId="1" fontId="8" fillId="2" borderId="0" xfId="2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>
      <alignment horizontal="center" vertical="center"/>
    </xf>
    <xf numFmtId="1" fontId="3" fillId="0" borderId="5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/>
    </xf>
    <xf numFmtId="1" fontId="5" fillId="0" borderId="9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right" vertical="center"/>
    </xf>
    <xf numFmtId="1" fontId="5" fillId="2" borderId="9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1" fontId="5" fillId="2" borderId="7" xfId="2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64" fontId="5" fillId="2" borderId="13" xfId="1" applyFont="1" applyFill="1" applyBorder="1" applyAlignment="1">
      <alignment horizontal="center" vertical="center"/>
    </xf>
    <xf numFmtId="164" fontId="5" fillId="2" borderId="12" xfId="1" applyFont="1" applyFill="1" applyBorder="1" applyAlignment="1">
      <alignment horizontal="center" vertical="center"/>
    </xf>
    <xf numFmtId="165" fontId="9" fillId="2" borderId="14" xfId="1" applyNumberFormat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164" fontId="12" fillId="2" borderId="14" xfId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164" fontId="12" fillId="2" borderId="15" xfId="1" applyFont="1" applyFill="1" applyBorder="1" applyAlignment="1">
      <alignment horizontal="center" vertical="center"/>
    </xf>
    <xf numFmtId="0" fontId="7" fillId="4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1" fillId="0" borderId="16" xfId="3" applyFont="1" applyFill="1" applyBorder="1" applyAlignment="1" applyProtection="1">
      <alignment horizontal="center" vertical="center" wrapText="1"/>
    </xf>
    <xf numFmtId="0" fontId="11" fillId="0" borderId="17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8" xfId="3" applyFont="1" applyFill="1" applyBorder="1" applyAlignment="1" applyProtection="1">
      <alignment vertical="center" wrapText="1"/>
    </xf>
    <xf numFmtId="165" fontId="9" fillId="4" borderId="11" xfId="1" applyNumberFormat="1" applyFont="1" applyFill="1" applyBorder="1" applyAlignment="1" applyProtection="1">
      <alignment horizontal="center" vertical="center"/>
    </xf>
    <xf numFmtId="164" fontId="9" fillId="4" borderId="11" xfId="1" applyFont="1" applyFill="1" applyBorder="1" applyAlignment="1" applyProtection="1">
      <alignment horizontal="center" vertical="center"/>
    </xf>
    <xf numFmtId="164" fontId="14" fillId="4" borderId="11" xfId="1" applyFont="1" applyFill="1" applyBorder="1" applyAlignment="1" applyProtection="1">
      <alignment horizontal="center" vertical="center"/>
    </xf>
    <xf numFmtId="0" fontId="11" fillId="4" borderId="0" xfId="3" applyFont="1" applyFill="1" applyBorder="1" applyAlignment="1" applyProtection="1">
      <alignment vertical="center" wrapText="1"/>
    </xf>
    <xf numFmtId="0" fontId="15" fillId="0" borderId="16" xfId="3" applyFont="1" applyFill="1" applyBorder="1" applyAlignment="1" applyProtection="1">
      <alignment horizontal="center" vertical="center" wrapText="1"/>
    </xf>
    <xf numFmtId="0" fontId="15" fillId="0" borderId="17" xfId="3" applyFont="1" applyFill="1" applyBorder="1" applyAlignment="1" applyProtection="1">
      <alignment horizontal="center" vertical="center" wrapText="1"/>
    </xf>
    <xf numFmtId="0" fontId="16" fillId="0" borderId="19" xfId="3" applyFont="1" applyFill="1" applyBorder="1" applyAlignment="1" applyProtection="1">
      <alignment horizontal="center" vertical="center" wrapText="1"/>
    </xf>
    <xf numFmtId="0" fontId="16" fillId="0" borderId="19" xfId="3" applyFont="1" applyFill="1" applyBorder="1" applyAlignment="1" applyProtection="1">
      <alignment vertical="center" wrapText="1"/>
    </xf>
    <xf numFmtId="165" fontId="17" fillId="0" borderId="17" xfId="1" applyNumberFormat="1" applyFont="1" applyBorder="1" applyAlignment="1">
      <alignment horizontal="right" vertical="center" wrapText="1"/>
    </xf>
    <xf numFmtId="164" fontId="17" fillId="0" borderId="17" xfId="1" applyFont="1" applyBorder="1" applyAlignment="1">
      <alignment horizontal="right" vertical="center" wrapText="1"/>
    </xf>
    <xf numFmtId="165" fontId="18" fillId="0" borderId="17" xfId="1" applyNumberFormat="1" applyFont="1" applyBorder="1" applyAlignment="1">
      <alignment horizontal="right" vertical="center" wrapText="1"/>
    </xf>
    <xf numFmtId="0" fontId="16" fillId="0" borderId="0" xfId="2" applyFont="1" applyFill="1" applyAlignment="1">
      <alignment vertical="center" wrapText="1"/>
    </xf>
    <xf numFmtId="0" fontId="8" fillId="0" borderId="20" xfId="3" applyFont="1" applyFill="1" applyBorder="1" applyAlignment="1" applyProtection="1">
      <alignment horizontal="center" vertical="center" wrapText="1"/>
    </xf>
    <xf numFmtId="0" fontId="8" fillId="0" borderId="21" xfId="3" applyFont="1" applyFill="1" applyBorder="1" applyAlignment="1" applyProtection="1">
      <alignment horizontal="center" vertical="center" wrapText="1"/>
    </xf>
    <xf numFmtId="0" fontId="11" fillId="0" borderId="22" xfId="3" applyFont="1" applyFill="1" applyBorder="1" applyAlignment="1" applyProtection="1">
      <alignment horizontal="center" vertical="center" wrapText="1"/>
    </xf>
    <xf numFmtId="0" fontId="11" fillId="0" borderId="22" xfId="3" applyFont="1" applyFill="1" applyBorder="1" applyAlignment="1" applyProtection="1">
      <alignment horizontal="left" vertical="center" wrapText="1"/>
    </xf>
    <xf numFmtId="165" fontId="17" fillId="0" borderId="21" xfId="1" applyNumberFormat="1" applyFont="1" applyBorder="1" applyAlignment="1">
      <alignment horizontal="right" vertical="center" wrapText="1"/>
    </xf>
    <xf numFmtId="164" fontId="17" fillId="0" borderId="0" xfId="1" applyFont="1" applyBorder="1" applyAlignment="1">
      <alignment horizontal="right" vertical="center" wrapText="1"/>
    </xf>
    <xf numFmtId="164" fontId="17" fillId="0" borderId="21" xfId="1" applyFont="1" applyBorder="1" applyAlignment="1">
      <alignment horizontal="right" vertical="center" wrapText="1"/>
    </xf>
    <xf numFmtId="0" fontId="19" fillId="4" borderId="0" xfId="2" applyFont="1" applyFill="1" applyAlignment="1">
      <alignment vertical="center" wrapText="1"/>
    </xf>
    <xf numFmtId="165" fontId="18" fillId="0" borderId="21" xfId="1" applyNumberFormat="1" applyFont="1" applyBorder="1" applyAlignment="1">
      <alignment horizontal="right" vertical="center" wrapText="1"/>
    </xf>
    <xf numFmtId="0" fontId="3" fillId="0" borderId="0" xfId="2" applyFont="1" applyFill="1" applyAlignment="1">
      <alignment vertical="center" wrapText="1"/>
    </xf>
    <xf numFmtId="0" fontId="20" fillId="0" borderId="21" xfId="3" applyFont="1" applyFill="1" applyBorder="1" applyAlignment="1" applyProtection="1">
      <alignment horizontal="center" vertical="center" wrapText="1"/>
    </xf>
    <xf numFmtId="0" fontId="20" fillId="0" borderId="22" xfId="3" applyFont="1" applyFill="1" applyBorder="1" applyAlignment="1" applyProtection="1">
      <alignment horizontal="center" vertical="center" wrapText="1"/>
    </xf>
    <xf numFmtId="0" fontId="20" fillId="0" borderId="22" xfId="3" applyFont="1" applyFill="1" applyBorder="1" applyAlignment="1" applyProtection="1">
      <alignment horizontal="left" vertical="center" wrapText="1"/>
    </xf>
    <xf numFmtId="165" fontId="21" fillId="0" borderId="21" xfId="1" applyNumberFormat="1" applyFont="1" applyBorder="1" applyAlignment="1">
      <alignment horizontal="right" vertical="center" wrapText="1"/>
    </xf>
    <xf numFmtId="164" fontId="21" fillId="0" borderId="0" xfId="1" applyFont="1" applyBorder="1" applyAlignment="1">
      <alignment horizontal="right" vertical="center" wrapText="1"/>
    </xf>
    <xf numFmtId="164" fontId="21" fillId="0" borderId="21" xfId="1" applyFont="1" applyBorder="1" applyAlignment="1">
      <alignment horizontal="right" vertical="center" wrapText="1"/>
    </xf>
    <xf numFmtId="0" fontId="22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8" fillId="0" borderId="22" xfId="3" applyFont="1" applyFill="1" applyBorder="1" applyAlignment="1" applyProtection="1">
      <alignment horizontal="center" vertical="center" wrapText="1"/>
    </xf>
    <xf numFmtId="0" fontId="8" fillId="0" borderId="22" xfId="3" applyFont="1" applyFill="1" applyBorder="1" applyAlignment="1" applyProtection="1">
      <alignment horizontal="left" vertical="center" wrapText="1"/>
    </xf>
    <xf numFmtId="0" fontId="8" fillId="4" borderId="22" xfId="3" applyFont="1" applyFill="1" applyBorder="1" applyAlignment="1" applyProtection="1">
      <alignment horizontal="center" vertical="center" wrapText="1"/>
    </xf>
    <xf numFmtId="0" fontId="8" fillId="4" borderId="22" xfId="3" applyFont="1" applyFill="1" applyBorder="1" applyAlignment="1" applyProtection="1">
      <alignment horizontal="left" vertical="center" wrapText="1"/>
    </xf>
    <xf numFmtId="0" fontId="8" fillId="4" borderId="20" xfId="3" applyFont="1" applyFill="1" applyBorder="1" applyAlignment="1" applyProtection="1">
      <alignment horizontal="center" vertical="center" wrapText="1"/>
    </xf>
    <xf numFmtId="0" fontId="8" fillId="4" borderId="21" xfId="3" applyFont="1" applyFill="1" applyBorder="1" applyAlignment="1" applyProtection="1">
      <alignment horizontal="center" vertical="center" wrapText="1"/>
    </xf>
    <xf numFmtId="0" fontId="4" fillId="4" borderId="0" xfId="2" applyFont="1" applyFill="1" applyAlignment="1">
      <alignment horizontal="left" vertical="center" wrapText="1"/>
    </xf>
    <xf numFmtId="0" fontId="11" fillId="0" borderId="20" xfId="3" applyFont="1" applyFill="1" applyBorder="1" applyAlignment="1" applyProtection="1">
      <alignment horizontal="center" vertical="center" wrapText="1"/>
    </xf>
    <xf numFmtId="0" fontId="11" fillId="0" borderId="21" xfId="3" applyFont="1" applyFill="1" applyBorder="1" applyAlignment="1" applyProtection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0" fontId="8" fillId="0" borderId="21" xfId="3" applyFont="1" applyFill="1" applyBorder="1" applyAlignment="1">
      <alignment horizontal="center" vertical="center" wrapText="1"/>
    </xf>
    <xf numFmtId="0" fontId="24" fillId="0" borderId="20" xfId="3" applyFont="1" applyFill="1" applyBorder="1" applyAlignment="1" applyProtection="1">
      <alignment horizontal="center" vertical="center" wrapText="1"/>
    </xf>
    <xf numFmtId="0" fontId="24" fillId="0" borderId="21" xfId="3" applyFont="1" applyFill="1" applyBorder="1" applyAlignment="1" applyProtection="1">
      <alignment horizontal="center" vertical="center" wrapText="1"/>
    </xf>
    <xf numFmtId="0" fontId="7" fillId="0" borderId="0" xfId="2" applyFont="1" applyFill="1" applyAlignment="1">
      <alignment vertical="center" wrapText="1"/>
    </xf>
    <xf numFmtId="0" fontId="3" fillId="0" borderId="22" xfId="3" applyFont="1" applyFill="1" applyBorder="1" applyAlignment="1" applyProtection="1">
      <alignment horizontal="left" vertical="center" wrapText="1"/>
    </xf>
    <xf numFmtId="164" fontId="21" fillId="0" borderId="0" xfId="1" applyFont="1" applyFill="1" applyBorder="1" applyAlignment="1">
      <alignment horizontal="right" vertical="center" wrapText="1"/>
    </xf>
    <xf numFmtId="164" fontId="21" fillId="0" borderId="21" xfId="1" applyFont="1" applyFill="1" applyBorder="1" applyAlignment="1">
      <alignment horizontal="right" vertical="center" wrapText="1"/>
    </xf>
    <xf numFmtId="0" fontId="8" fillId="4" borderId="20" xfId="3" applyFont="1" applyFill="1" applyBorder="1" applyAlignment="1">
      <alignment horizontal="center" vertical="center" wrapText="1"/>
    </xf>
    <xf numFmtId="0" fontId="8" fillId="4" borderId="21" xfId="3" applyFont="1" applyFill="1" applyBorder="1" applyAlignment="1">
      <alignment horizontal="center" vertical="center" wrapText="1"/>
    </xf>
    <xf numFmtId="164" fontId="21" fillId="5" borderId="0" xfId="1" applyFont="1" applyFill="1" applyBorder="1" applyAlignment="1">
      <alignment horizontal="right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0" xfId="3" quotePrefix="1" applyFont="1" applyFill="1" applyBorder="1" applyAlignment="1" applyProtection="1">
      <alignment horizontal="center" vertical="center" wrapText="1"/>
    </xf>
    <xf numFmtId="0" fontId="11" fillId="0" borderId="21" xfId="3" quotePrefix="1" applyFont="1" applyFill="1" applyBorder="1" applyAlignment="1" applyProtection="1">
      <alignment horizontal="center" vertical="center" wrapText="1"/>
    </xf>
    <xf numFmtId="0" fontId="11" fillId="4" borderId="20" xfId="3" applyFont="1" applyFill="1" applyBorder="1" applyAlignment="1" applyProtection="1">
      <alignment horizontal="center" vertical="center" wrapText="1"/>
    </xf>
    <xf numFmtId="0" fontId="11" fillId="4" borderId="21" xfId="3" applyFont="1" applyFill="1" applyBorder="1" applyAlignment="1" applyProtection="1">
      <alignment horizontal="center" vertical="center" wrapText="1"/>
    </xf>
    <xf numFmtId="0" fontId="26" fillId="0" borderId="22" xfId="3" applyFont="1" applyFill="1" applyBorder="1" applyAlignment="1" applyProtection="1">
      <alignment horizontal="center" vertical="center" wrapText="1"/>
    </xf>
    <xf numFmtId="0" fontId="26" fillId="0" borderId="22" xfId="3" applyFont="1" applyFill="1" applyBorder="1" applyAlignment="1" applyProtection="1">
      <alignment horizontal="left" vertical="center" wrapText="1"/>
    </xf>
    <xf numFmtId="0" fontId="20" fillId="0" borderId="21" xfId="3" quotePrefix="1" applyFont="1" applyFill="1" applyBorder="1" applyAlignment="1" applyProtection="1">
      <alignment horizontal="center" vertical="center" wrapText="1"/>
    </xf>
    <xf numFmtId="0" fontId="20" fillId="4" borderId="22" xfId="3" applyFont="1" applyFill="1" applyBorder="1" applyAlignment="1" applyProtection="1">
      <alignment horizontal="center" vertical="center" wrapText="1"/>
    </xf>
    <xf numFmtId="0" fontId="20" fillId="4" borderId="22" xfId="3" applyFont="1" applyFill="1" applyBorder="1" applyAlignment="1" applyProtection="1">
      <alignment horizontal="left" vertical="center" wrapText="1"/>
    </xf>
    <xf numFmtId="0" fontId="20" fillId="4" borderId="24" xfId="3" applyFont="1" applyFill="1" applyBorder="1" applyAlignment="1" applyProtection="1">
      <alignment horizontal="left" vertical="center" wrapText="1"/>
    </xf>
    <xf numFmtId="0" fontId="8" fillId="4" borderId="0" xfId="3" applyFont="1" applyFill="1" applyAlignment="1">
      <alignment vertical="center"/>
    </xf>
    <xf numFmtId="0" fontId="8" fillId="4" borderId="0" xfId="3" applyFont="1" applyFill="1" applyBorder="1" applyAlignment="1">
      <alignment vertical="center"/>
    </xf>
    <xf numFmtId="0" fontId="8" fillId="4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8" fillId="4" borderId="0" xfId="2" applyFont="1" applyFill="1" applyBorder="1" applyAlignment="1">
      <alignment vertical="center"/>
    </xf>
    <xf numFmtId="0" fontId="8" fillId="4" borderId="23" xfId="3" applyFont="1" applyFill="1" applyBorder="1" applyAlignment="1" applyProtection="1">
      <alignment horizontal="center" vertical="center" wrapText="1"/>
    </xf>
    <xf numFmtId="0" fontId="8" fillId="4" borderId="25" xfId="3" applyFont="1" applyFill="1" applyBorder="1" applyAlignment="1" applyProtection="1">
      <alignment horizontal="center" vertical="center" wrapText="1"/>
    </xf>
    <xf numFmtId="0" fontId="11" fillId="0" borderId="26" xfId="3" applyFont="1" applyFill="1" applyBorder="1" applyAlignment="1" applyProtection="1">
      <alignment horizontal="center" vertical="center" wrapText="1"/>
    </xf>
    <xf numFmtId="0" fontId="11" fillId="0" borderId="26" xfId="3" applyFont="1" applyFill="1" applyBorder="1" applyAlignment="1" applyProtection="1">
      <alignment horizontal="left" vertical="center" wrapText="1"/>
    </xf>
    <xf numFmtId="164" fontId="9" fillId="0" borderId="26" xfId="1" applyFont="1" applyFill="1" applyBorder="1" applyAlignment="1" applyProtection="1">
      <alignment horizontal="right" vertical="center" wrapText="1"/>
    </xf>
    <xf numFmtId="165" fontId="14" fillId="0" borderId="26" xfId="1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65" fontId="8" fillId="4" borderId="0" xfId="3" applyNumberFormat="1" applyFont="1" applyFill="1" applyAlignment="1">
      <alignment vertical="center"/>
    </xf>
    <xf numFmtId="164" fontId="5" fillId="4" borderId="0" xfId="1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14" fontId="8" fillId="0" borderId="0" xfId="2" applyNumberFormat="1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right" vertical="center"/>
    </xf>
    <xf numFmtId="0" fontId="4" fillId="0" borderId="0" xfId="2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65" fontId="8" fillId="4" borderId="0" xfId="3" applyNumberFormat="1" applyFont="1" applyFill="1" applyBorder="1" applyAlignment="1">
      <alignment vertical="center"/>
    </xf>
    <xf numFmtId="164" fontId="5" fillId="4" borderId="0" xfId="1" applyFont="1" applyFill="1" applyBorder="1" applyAlignment="1">
      <alignment vertical="center"/>
    </xf>
    <xf numFmtId="165" fontId="8" fillId="4" borderId="0" xfId="2" applyNumberFormat="1" applyFont="1" applyFill="1" applyBorder="1" applyAlignment="1">
      <alignment horizontal="center" vertical="center"/>
    </xf>
    <xf numFmtId="164" fontId="5" fillId="4" borderId="0" xfId="1" applyFont="1" applyFill="1" applyBorder="1" applyAlignment="1">
      <alignment horizontal="center" vertical="center"/>
    </xf>
    <xf numFmtId="165" fontId="4" fillId="4" borderId="0" xfId="2" applyNumberFormat="1" applyFont="1" applyFill="1" applyBorder="1" applyAlignment="1">
      <alignment vertical="center"/>
    </xf>
    <xf numFmtId="3" fontId="4" fillId="4" borderId="0" xfId="2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3" applyFont="1" applyFill="1" applyAlignment="1">
      <alignment vertical="center"/>
    </xf>
    <xf numFmtId="165" fontId="4" fillId="4" borderId="0" xfId="2" applyNumberFormat="1" applyFont="1" applyFill="1" applyBorder="1" applyAlignment="1">
      <alignment horizontal="center" vertical="center"/>
    </xf>
    <xf numFmtId="3" fontId="4" fillId="4" borderId="0" xfId="2" applyNumberFormat="1" applyFont="1" applyFill="1" applyBorder="1" applyAlignment="1">
      <alignment vertical="center"/>
    </xf>
    <xf numFmtId="0" fontId="4" fillId="4" borderId="0" xfId="3" applyFont="1" applyFill="1" applyBorder="1" applyAlignment="1">
      <alignment vertical="center"/>
    </xf>
    <xf numFmtId="164" fontId="4" fillId="4" borderId="0" xfId="1" applyFont="1" applyFill="1" applyBorder="1" applyAlignment="1">
      <alignment vertical="center"/>
    </xf>
    <xf numFmtId="0" fontId="4" fillId="4" borderId="0" xfId="2" applyFont="1" applyFill="1" applyBorder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164" fontId="4" fillId="4" borderId="0" xfId="1" applyFont="1" applyFill="1" applyAlignment="1">
      <alignment vertical="center"/>
    </xf>
    <xf numFmtId="0" fontId="4" fillId="4" borderId="0" xfId="3" applyFont="1" applyFill="1" applyAlignment="1">
      <alignment vertical="center"/>
    </xf>
    <xf numFmtId="165" fontId="4" fillId="0" borderId="0" xfId="2" applyNumberFormat="1" applyFont="1" applyFill="1" applyBorder="1" applyAlignment="1">
      <alignment horizontal="left" vertical="center"/>
    </xf>
    <xf numFmtId="0" fontId="4" fillId="4" borderId="0" xfId="2" applyFont="1" applyFill="1" applyAlignment="1">
      <alignment vertical="center"/>
    </xf>
    <xf numFmtId="165" fontId="4" fillId="0" borderId="0" xfId="2" applyNumberFormat="1" applyFont="1" applyFill="1" applyAlignment="1">
      <alignment vertical="center"/>
    </xf>
    <xf numFmtId="165" fontId="8" fillId="4" borderId="0" xfId="2" applyNumberFormat="1" applyFont="1" applyFill="1" applyBorder="1" applyAlignment="1">
      <alignment vertical="center"/>
    </xf>
    <xf numFmtId="165" fontId="4" fillId="2" borderId="0" xfId="2" applyNumberFormat="1" applyFont="1" applyFill="1" applyAlignment="1">
      <alignment horizontal="center" vertical="center"/>
    </xf>
    <xf numFmtId="164" fontId="5" fillId="2" borderId="0" xfId="1" applyFont="1" applyFill="1" applyAlignment="1">
      <alignment horizontal="center" vertical="center"/>
    </xf>
  </cellXfs>
  <cellStyles count="7">
    <cellStyle name="Migliaia" xfId="1" builtinId="3"/>
    <cellStyle name="Migliaia 19" xfId="4"/>
    <cellStyle name="Migliaia 20" xfId="5"/>
    <cellStyle name="Normal_Sheet1 2" xfId="3"/>
    <cellStyle name="Normale" xfId="0" builtinId="0"/>
    <cellStyle name="Normale 2_Cee Esteso 2013.v.0.1" xfId="6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4/SONIA12_06_2025/CE%202024_x%20Bilancio%202024%20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 BAT 2024"/>
      <sheetName val="Nuovo Mod Comp sociale2024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07"/>
  <sheetViews>
    <sheetView showGridLines="0" tabSelected="1" view="pageBreakPreview" topLeftCell="A587" zoomScale="85" zoomScaleNormal="90" zoomScaleSheetLayoutView="85" workbookViewId="0">
      <selection activeCell="B595" sqref="B595:K603"/>
    </sheetView>
  </sheetViews>
  <sheetFormatPr defaultColWidth="10.28515625" defaultRowHeight="18" outlineLevelCol="1" x14ac:dyDescent="0.25"/>
  <cols>
    <col min="1" max="1" width="8.7109375" style="8" customWidth="1" outlineLevel="1"/>
    <col min="2" max="2" width="6" style="8" customWidth="1"/>
    <col min="3" max="3" width="11.28515625" style="152" customWidth="1"/>
    <col min="4" max="4" width="61.7109375" style="152" customWidth="1"/>
    <col min="5" max="5" width="22.28515625" style="176" customWidth="1"/>
    <col min="6" max="6" width="20" style="176" customWidth="1"/>
    <col min="7" max="7" width="25.28515625" style="177" hidden="1" customWidth="1"/>
    <col min="8" max="9" width="21.85546875" style="177" hidden="1" customWidth="1"/>
    <col min="10" max="10" width="26" style="149" hidden="1" customWidth="1"/>
    <col min="11" max="11" width="28" style="176" customWidth="1"/>
    <col min="12" max="12" width="4" style="149" customWidth="1"/>
    <col min="13" max="13" width="1.7109375" style="149" customWidth="1"/>
    <col min="14" max="213" width="10.28515625" style="8"/>
    <col min="214" max="222" width="9.140625" style="8" customWidth="1"/>
    <col min="223" max="223" width="1" style="8" customWidth="1"/>
    <col min="224" max="227" width="3.28515625" style="8" customWidth="1"/>
    <col min="228" max="228" width="1.85546875" style="8" customWidth="1"/>
    <col min="229" max="229" width="17.85546875" style="8" customWidth="1"/>
    <col min="230" max="230" width="1.85546875" style="8" customWidth="1"/>
    <col min="231" max="234" width="3.28515625" style="8" customWidth="1"/>
    <col min="235" max="235" width="1.85546875" style="8" customWidth="1"/>
    <col min="236" max="236" width="12.42578125" style="8" customWidth="1"/>
    <col min="237" max="237" width="1.85546875" style="8" customWidth="1"/>
    <col min="238" max="240" width="3" style="8" customWidth="1"/>
    <col min="241" max="241" width="4.42578125" style="8" customWidth="1"/>
    <col min="242" max="243" width="3" style="8" customWidth="1"/>
    <col min="244" max="249" width="3.28515625" style="8" customWidth="1"/>
    <col min="250" max="251" width="9.140625" style="8" customWidth="1"/>
    <col min="252" max="255" width="3.28515625" style="8" customWidth="1"/>
    <col min="256" max="256" width="4.140625" style="8" customWidth="1"/>
    <col min="257" max="469" width="10.28515625" style="8"/>
    <col min="470" max="478" width="9.140625" style="8" customWidth="1"/>
    <col min="479" max="479" width="1" style="8" customWidth="1"/>
    <col min="480" max="483" width="3.28515625" style="8" customWidth="1"/>
    <col min="484" max="484" width="1.85546875" style="8" customWidth="1"/>
    <col min="485" max="485" width="17.85546875" style="8" customWidth="1"/>
    <col min="486" max="486" width="1.85546875" style="8" customWidth="1"/>
    <col min="487" max="490" width="3.28515625" style="8" customWidth="1"/>
    <col min="491" max="491" width="1.85546875" style="8" customWidth="1"/>
    <col min="492" max="492" width="12.42578125" style="8" customWidth="1"/>
    <col min="493" max="493" width="1.85546875" style="8" customWidth="1"/>
    <col min="494" max="496" width="3" style="8" customWidth="1"/>
    <col min="497" max="497" width="4.42578125" style="8" customWidth="1"/>
    <col min="498" max="499" width="3" style="8" customWidth="1"/>
    <col min="500" max="505" width="3.28515625" style="8" customWidth="1"/>
    <col min="506" max="507" width="9.140625" style="8" customWidth="1"/>
    <col min="508" max="511" width="3.28515625" style="8" customWidth="1"/>
    <col min="512" max="512" width="4.140625" style="8" customWidth="1"/>
    <col min="513" max="725" width="10.28515625" style="8"/>
    <col min="726" max="734" width="9.140625" style="8" customWidth="1"/>
    <col min="735" max="735" width="1" style="8" customWidth="1"/>
    <col min="736" max="739" width="3.28515625" style="8" customWidth="1"/>
    <col min="740" max="740" width="1.85546875" style="8" customWidth="1"/>
    <col min="741" max="741" width="17.85546875" style="8" customWidth="1"/>
    <col min="742" max="742" width="1.85546875" style="8" customWidth="1"/>
    <col min="743" max="746" width="3.28515625" style="8" customWidth="1"/>
    <col min="747" max="747" width="1.85546875" style="8" customWidth="1"/>
    <col min="748" max="748" width="12.42578125" style="8" customWidth="1"/>
    <col min="749" max="749" width="1.85546875" style="8" customWidth="1"/>
    <col min="750" max="752" width="3" style="8" customWidth="1"/>
    <col min="753" max="753" width="4.42578125" style="8" customWidth="1"/>
    <col min="754" max="755" width="3" style="8" customWidth="1"/>
    <col min="756" max="761" width="3.28515625" style="8" customWidth="1"/>
    <col min="762" max="763" width="9.140625" style="8" customWidth="1"/>
    <col min="764" max="767" width="3.28515625" style="8" customWidth="1"/>
    <col min="768" max="768" width="4.140625" style="8" customWidth="1"/>
    <col min="769" max="981" width="10.28515625" style="8"/>
    <col min="982" max="990" width="9.140625" style="8" customWidth="1"/>
    <col min="991" max="991" width="1" style="8" customWidth="1"/>
    <col min="992" max="995" width="3.28515625" style="8" customWidth="1"/>
    <col min="996" max="996" width="1.85546875" style="8" customWidth="1"/>
    <col min="997" max="997" width="17.85546875" style="8" customWidth="1"/>
    <col min="998" max="998" width="1.85546875" style="8" customWidth="1"/>
    <col min="999" max="1002" width="3.28515625" style="8" customWidth="1"/>
    <col min="1003" max="1003" width="1.85546875" style="8" customWidth="1"/>
    <col min="1004" max="1004" width="12.42578125" style="8" customWidth="1"/>
    <col min="1005" max="1005" width="1.85546875" style="8" customWidth="1"/>
    <col min="1006" max="1008" width="3" style="8" customWidth="1"/>
    <col min="1009" max="1009" width="4.42578125" style="8" customWidth="1"/>
    <col min="1010" max="1011" width="3" style="8" customWidth="1"/>
    <col min="1012" max="1017" width="3.28515625" style="8" customWidth="1"/>
    <col min="1018" max="1019" width="9.140625" style="8" customWidth="1"/>
    <col min="1020" max="1023" width="3.28515625" style="8" customWidth="1"/>
    <col min="1024" max="1024" width="4.140625" style="8" customWidth="1"/>
    <col min="1025" max="1237" width="10.28515625" style="8"/>
    <col min="1238" max="1246" width="9.140625" style="8" customWidth="1"/>
    <col min="1247" max="1247" width="1" style="8" customWidth="1"/>
    <col min="1248" max="1251" width="3.28515625" style="8" customWidth="1"/>
    <col min="1252" max="1252" width="1.85546875" style="8" customWidth="1"/>
    <col min="1253" max="1253" width="17.85546875" style="8" customWidth="1"/>
    <col min="1254" max="1254" width="1.85546875" style="8" customWidth="1"/>
    <col min="1255" max="1258" width="3.28515625" style="8" customWidth="1"/>
    <col min="1259" max="1259" width="1.85546875" style="8" customWidth="1"/>
    <col min="1260" max="1260" width="12.42578125" style="8" customWidth="1"/>
    <col min="1261" max="1261" width="1.85546875" style="8" customWidth="1"/>
    <col min="1262" max="1264" width="3" style="8" customWidth="1"/>
    <col min="1265" max="1265" width="4.42578125" style="8" customWidth="1"/>
    <col min="1266" max="1267" width="3" style="8" customWidth="1"/>
    <col min="1268" max="1273" width="3.28515625" style="8" customWidth="1"/>
    <col min="1274" max="1275" width="9.140625" style="8" customWidth="1"/>
    <col min="1276" max="1279" width="3.28515625" style="8" customWidth="1"/>
    <col min="1280" max="1280" width="4.140625" style="8" customWidth="1"/>
    <col min="1281" max="1493" width="10.28515625" style="8"/>
    <col min="1494" max="1502" width="9.140625" style="8" customWidth="1"/>
    <col min="1503" max="1503" width="1" style="8" customWidth="1"/>
    <col min="1504" max="1507" width="3.28515625" style="8" customWidth="1"/>
    <col min="1508" max="1508" width="1.85546875" style="8" customWidth="1"/>
    <col min="1509" max="1509" width="17.85546875" style="8" customWidth="1"/>
    <col min="1510" max="1510" width="1.85546875" style="8" customWidth="1"/>
    <col min="1511" max="1514" width="3.28515625" style="8" customWidth="1"/>
    <col min="1515" max="1515" width="1.85546875" style="8" customWidth="1"/>
    <col min="1516" max="1516" width="12.42578125" style="8" customWidth="1"/>
    <col min="1517" max="1517" width="1.85546875" style="8" customWidth="1"/>
    <col min="1518" max="1520" width="3" style="8" customWidth="1"/>
    <col min="1521" max="1521" width="4.42578125" style="8" customWidth="1"/>
    <col min="1522" max="1523" width="3" style="8" customWidth="1"/>
    <col min="1524" max="1529" width="3.28515625" style="8" customWidth="1"/>
    <col min="1530" max="1531" width="9.140625" style="8" customWidth="1"/>
    <col min="1532" max="1535" width="3.28515625" style="8" customWidth="1"/>
    <col min="1536" max="1536" width="4.140625" style="8" customWidth="1"/>
    <col min="1537" max="1749" width="10.28515625" style="8"/>
    <col min="1750" max="1758" width="9.140625" style="8" customWidth="1"/>
    <col min="1759" max="1759" width="1" style="8" customWidth="1"/>
    <col min="1760" max="1763" width="3.28515625" style="8" customWidth="1"/>
    <col min="1764" max="1764" width="1.85546875" style="8" customWidth="1"/>
    <col min="1765" max="1765" width="17.85546875" style="8" customWidth="1"/>
    <col min="1766" max="1766" width="1.85546875" style="8" customWidth="1"/>
    <col min="1767" max="1770" width="3.28515625" style="8" customWidth="1"/>
    <col min="1771" max="1771" width="1.85546875" style="8" customWidth="1"/>
    <col min="1772" max="1772" width="12.42578125" style="8" customWidth="1"/>
    <col min="1773" max="1773" width="1.85546875" style="8" customWidth="1"/>
    <col min="1774" max="1776" width="3" style="8" customWidth="1"/>
    <col min="1777" max="1777" width="4.42578125" style="8" customWidth="1"/>
    <col min="1778" max="1779" width="3" style="8" customWidth="1"/>
    <col min="1780" max="1785" width="3.28515625" style="8" customWidth="1"/>
    <col min="1786" max="1787" width="9.140625" style="8" customWidth="1"/>
    <col min="1788" max="1791" width="3.28515625" style="8" customWidth="1"/>
    <col min="1792" max="1792" width="4.140625" style="8" customWidth="1"/>
    <col min="1793" max="2005" width="10.28515625" style="8"/>
    <col min="2006" max="2014" width="9.140625" style="8" customWidth="1"/>
    <col min="2015" max="2015" width="1" style="8" customWidth="1"/>
    <col min="2016" max="2019" width="3.28515625" style="8" customWidth="1"/>
    <col min="2020" max="2020" width="1.85546875" style="8" customWidth="1"/>
    <col min="2021" max="2021" width="17.85546875" style="8" customWidth="1"/>
    <col min="2022" max="2022" width="1.85546875" style="8" customWidth="1"/>
    <col min="2023" max="2026" width="3.28515625" style="8" customWidth="1"/>
    <col min="2027" max="2027" width="1.85546875" style="8" customWidth="1"/>
    <col min="2028" max="2028" width="12.42578125" style="8" customWidth="1"/>
    <col min="2029" max="2029" width="1.85546875" style="8" customWidth="1"/>
    <col min="2030" max="2032" width="3" style="8" customWidth="1"/>
    <col min="2033" max="2033" width="4.42578125" style="8" customWidth="1"/>
    <col min="2034" max="2035" width="3" style="8" customWidth="1"/>
    <col min="2036" max="2041" width="3.28515625" style="8" customWidth="1"/>
    <col min="2042" max="2043" width="9.140625" style="8" customWidth="1"/>
    <col min="2044" max="2047" width="3.28515625" style="8" customWidth="1"/>
    <col min="2048" max="2048" width="4.140625" style="8" customWidth="1"/>
    <col min="2049" max="2261" width="10.28515625" style="8"/>
    <col min="2262" max="2270" width="9.140625" style="8" customWidth="1"/>
    <col min="2271" max="2271" width="1" style="8" customWidth="1"/>
    <col min="2272" max="2275" width="3.28515625" style="8" customWidth="1"/>
    <col min="2276" max="2276" width="1.85546875" style="8" customWidth="1"/>
    <col min="2277" max="2277" width="17.85546875" style="8" customWidth="1"/>
    <col min="2278" max="2278" width="1.85546875" style="8" customWidth="1"/>
    <col min="2279" max="2282" width="3.28515625" style="8" customWidth="1"/>
    <col min="2283" max="2283" width="1.85546875" style="8" customWidth="1"/>
    <col min="2284" max="2284" width="12.42578125" style="8" customWidth="1"/>
    <col min="2285" max="2285" width="1.85546875" style="8" customWidth="1"/>
    <col min="2286" max="2288" width="3" style="8" customWidth="1"/>
    <col min="2289" max="2289" width="4.42578125" style="8" customWidth="1"/>
    <col min="2290" max="2291" width="3" style="8" customWidth="1"/>
    <col min="2292" max="2297" width="3.28515625" style="8" customWidth="1"/>
    <col min="2298" max="2299" width="9.140625" style="8" customWidth="1"/>
    <col min="2300" max="2303" width="3.28515625" style="8" customWidth="1"/>
    <col min="2304" max="2304" width="4.140625" style="8" customWidth="1"/>
    <col min="2305" max="2517" width="10.28515625" style="8"/>
    <col min="2518" max="2526" width="9.140625" style="8" customWidth="1"/>
    <col min="2527" max="2527" width="1" style="8" customWidth="1"/>
    <col min="2528" max="2531" width="3.28515625" style="8" customWidth="1"/>
    <col min="2532" max="2532" width="1.85546875" style="8" customWidth="1"/>
    <col min="2533" max="2533" width="17.85546875" style="8" customWidth="1"/>
    <col min="2534" max="2534" width="1.85546875" style="8" customWidth="1"/>
    <col min="2535" max="2538" width="3.28515625" style="8" customWidth="1"/>
    <col min="2539" max="2539" width="1.85546875" style="8" customWidth="1"/>
    <col min="2540" max="2540" width="12.42578125" style="8" customWidth="1"/>
    <col min="2541" max="2541" width="1.85546875" style="8" customWidth="1"/>
    <col min="2542" max="2544" width="3" style="8" customWidth="1"/>
    <col min="2545" max="2545" width="4.42578125" style="8" customWidth="1"/>
    <col min="2546" max="2547" width="3" style="8" customWidth="1"/>
    <col min="2548" max="2553" width="3.28515625" style="8" customWidth="1"/>
    <col min="2554" max="2555" width="9.140625" style="8" customWidth="1"/>
    <col min="2556" max="2559" width="3.28515625" style="8" customWidth="1"/>
    <col min="2560" max="2560" width="4.140625" style="8" customWidth="1"/>
    <col min="2561" max="2773" width="10.28515625" style="8"/>
    <col min="2774" max="2782" width="9.140625" style="8" customWidth="1"/>
    <col min="2783" max="2783" width="1" style="8" customWidth="1"/>
    <col min="2784" max="2787" width="3.28515625" style="8" customWidth="1"/>
    <col min="2788" max="2788" width="1.85546875" style="8" customWidth="1"/>
    <col min="2789" max="2789" width="17.85546875" style="8" customWidth="1"/>
    <col min="2790" max="2790" width="1.85546875" style="8" customWidth="1"/>
    <col min="2791" max="2794" width="3.28515625" style="8" customWidth="1"/>
    <col min="2795" max="2795" width="1.85546875" style="8" customWidth="1"/>
    <col min="2796" max="2796" width="12.42578125" style="8" customWidth="1"/>
    <col min="2797" max="2797" width="1.85546875" style="8" customWidth="1"/>
    <col min="2798" max="2800" width="3" style="8" customWidth="1"/>
    <col min="2801" max="2801" width="4.42578125" style="8" customWidth="1"/>
    <col min="2802" max="2803" width="3" style="8" customWidth="1"/>
    <col min="2804" max="2809" width="3.28515625" style="8" customWidth="1"/>
    <col min="2810" max="2811" width="9.140625" style="8" customWidth="1"/>
    <col min="2812" max="2815" width="3.28515625" style="8" customWidth="1"/>
    <col min="2816" max="2816" width="4.140625" style="8" customWidth="1"/>
    <col min="2817" max="3029" width="10.28515625" style="8"/>
    <col min="3030" max="3038" width="9.140625" style="8" customWidth="1"/>
    <col min="3039" max="3039" width="1" style="8" customWidth="1"/>
    <col min="3040" max="3043" width="3.28515625" style="8" customWidth="1"/>
    <col min="3044" max="3044" width="1.85546875" style="8" customWidth="1"/>
    <col min="3045" max="3045" width="17.85546875" style="8" customWidth="1"/>
    <col min="3046" max="3046" width="1.85546875" style="8" customWidth="1"/>
    <col min="3047" max="3050" width="3.28515625" style="8" customWidth="1"/>
    <col min="3051" max="3051" width="1.85546875" style="8" customWidth="1"/>
    <col min="3052" max="3052" width="12.42578125" style="8" customWidth="1"/>
    <col min="3053" max="3053" width="1.85546875" style="8" customWidth="1"/>
    <col min="3054" max="3056" width="3" style="8" customWidth="1"/>
    <col min="3057" max="3057" width="4.42578125" style="8" customWidth="1"/>
    <col min="3058" max="3059" width="3" style="8" customWidth="1"/>
    <col min="3060" max="3065" width="3.28515625" style="8" customWidth="1"/>
    <col min="3066" max="3067" width="9.140625" style="8" customWidth="1"/>
    <col min="3068" max="3071" width="3.28515625" style="8" customWidth="1"/>
    <col min="3072" max="3072" width="4.140625" style="8" customWidth="1"/>
    <col min="3073" max="3285" width="10.28515625" style="8"/>
    <col min="3286" max="3294" width="9.140625" style="8" customWidth="1"/>
    <col min="3295" max="3295" width="1" style="8" customWidth="1"/>
    <col min="3296" max="3299" width="3.28515625" style="8" customWidth="1"/>
    <col min="3300" max="3300" width="1.85546875" style="8" customWidth="1"/>
    <col min="3301" max="3301" width="17.85546875" style="8" customWidth="1"/>
    <col min="3302" max="3302" width="1.85546875" style="8" customWidth="1"/>
    <col min="3303" max="3306" width="3.28515625" style="8" customWidth="1"/>
    <col min="3307" max="3307" width="1.85546875" style="8" customWidth="1"/>
    <col min="3308" max="3308" width="12.42578125" style="8" customWidth="1"/>
    <col min="3309" max="3309" width="1.85546875" style="8" customWidth="1"/>
    <col min="3310" max="3312" width="3" style="8" customWidth="1"/>
    <col min="3313" max="3313" width="4.42578125" style="8" customWidth="1"/>
    <col min="3314" max="3315" width="3" style="8" customWidth="1"/>
    <col min="3316" max="3321" width="3.28515625" style="8" customWidth="1"/>
    <col min="3322" max="3323" width="9.140625" style="8" customWidth="1"/>
    <col min="3324" max="3327" width="3.28515625" style="8" customWidth="1"/>
    <col min="3328" max="3328" width="4.140625" style="8" customWidth="1"/>
    <col min="3329" max="3541" width="10.28515625" style="8"/>
    <col min="3542" max="3550" width="9.140625" style="8" customWidth="1"/>
    <col min="3551" max="3551" width="1" style="8" customWidth="1"/>
    <col min="3552" max="3555" width="3.28515625" style="8" customWidth="1"/>
    <col min="3556" max="3556" width="1.85546875" style="8" customWidth="1"/>
    <col min="3557" max="3557" width="17.85546875" style="8" customWidth="1"/>
    <col min="3558" max="3558" width="1.85546875" style="8" customWidth="1"/>
    <col min="3559" max="3562" width="3.28515625" style="8" customWidth="1"/>
    <col min="3563" max="3563" width="1.85546875" style="8" customWidth="1"/>
    <col min="3564" max="3564" width="12.42578125" style="8" customWidth="1"/>
    <col min="3565" max="3565" width="1.85546875" style="8" customWidth="1"/>
    <col min="3566" max="3568" width="3" style="8" customWidth="1"/>
    <col min="3569" max="3569" width="4.42578125" style="8" customWidth="1"/>
    <col min="3570" max="3571" width="3" style="8" customWidth="1"/>
    <col min="3572" max="3577" width="3.28515625" style="8" customWidth="1"/>
    <col min="3578" max="3579" width="9.140625" style="8" customWidth="1"/>
    <col min="3580" max="3583" width="3.28515625" style="8" customWidth="1"/>
    <col min="3584" max="3584" width="4.140625" style="8" customWidth="1"/>
    <col min="3585" max="3797" width="10.28515625" style="8"/>
    <col min="3798" max="3806" width="9.140625" style="8" customWidth="1"/>
    <col min="3807" max="3807" width="1" style="8" customWidth="1"/>
    <col min="3808" max="3811" width="3.28515625" style="8" customWidth="1"/>
    <col min="3812" max="3812" width="1.85546875" style="8" customWidth="1"/>
    <col min="3813" max="3813" width="17.85546875" style="8" customWidth="1"/>
    <col min="3814" max="3814" width="1.85546875" style="8" customWidth="1"/>
    <col min="3815" max="3818" width="3.28515625" style="8" customWidth="1"/>
    <col min="3819" max="3819" width="1.85546875" style="8" customWidth="1"/>
    <col min="3820" max="3820" width="12.42578125" style="8" customWidth="1"/>
    <col min="3821" max="3821" width="1.85546875" style="8" customWidth="1"/>
    <col min="3822" max="3824" width="3" style="8" customWidth="1"/>
    <col min="3825" max="3825" width="4.42578125" style="8" customWidth="1"/>
    <col min="3826" max="3827" width="3" style="8" customWidth="1"/>
    <col min="3828" max="3833" width="3.28515625" style="8" customWidth="1"/>
    <col min="3834" max="3835" width="9.140625" style="8" customWidth="1"/>
    <col min="3836" max="3839" width="3.28515625" style="8" customWidth="1"/>
    <col min="3840" max="3840" width="4.140625" style="8" customWidth="1"/>
    <col min="3841" max="4053" width="10.28515625" style="8"/>
    <col min="4054" max="4062" width="9.140625" style="8" customWidth="1"/>
    <col min="4063" max="4063" width="1" style="8" customWidth="1"/>
    <col min="4064" max="4067" width="3.28515625" style="8" customWidth="1"/>
    <col min="4068" max="4068" width="1.85546875" style="8" customWidth="1"/>
    <col min="4069" max="4069" width="17.85546875" style="8" customWidth="1"/>
    <col min="4070" max="4070" width="1.85546875" style="8" customWidth="1"/>
    <col min="4071" max="4074" width="3.28515625" style="8" customWidth="1"/>
    <col min="4075" max="4075" width="1.85546875" style="8" customWidth="1"/>
    <col min="4076" max="4076" width="12.42578125" style="8" customWidth="1"/>
    <col min="4077" max="4077" width="1.85546875" style="8" customWidth="1"/>
    <col min="4078" max="4080" width="3" style="8" customWidth="1"/>
    <col min="4081" max="4081" width="4.42578125" style="8" customWidth="1"/>
    <col min="4082" max="4083" width="3" style="8" customWidth="1"/>
    <col min="4084" max="4089" width="3.28515625" style="8" customWidth="1"/>
    <col min="4090" max="4091" width="9.140625" style="8" customWidth="1"/>
    <col min="4092" max="4095" width="3.28515625" style="8" customWidth="1"/>
    <col min="4096" max="4096" width="4.140625" style="8" customWidth="1"/>
    <col min="4097" max="4309" width="10.28515625" style="8"/>
    <col min="4310" max="4318" width="9.140625" style="8" customWidth="1"/>
    <col min="4319" max="4319" width="1" style="8" customWidth="1"/>
    <col min="4320" max="4323" width="3.28515625" style="8" customWidth="1"/>
    <col min="4324" max="4324" width="1.85546875" style="8" customWidth="1"/>
    <col min="4325" max="4325" width="17.85546875" style="8" customWidth="1"/>
    <col min="4326" max="4326" width="1.85546875" style="8" customWidth="1"/>
    <col min="4327" max="4330" width="3.28515625" style="8" customWidth="1"/>
    <col min="4331" max="4331" width="1.85546875" style="8" customWidth="1"/>
    <col min="4332" max="4332" width="12.42578125" style="8" customWidth="1"/>
    <col min="4333" max="4333" width="1.85546875" style="8" customWidth="1"/>
    <col min="4334" max="4336" width="3" style="8" customWidth="1"/>
    <col min="4337" max="4337" width="4.42578125" style="8" customWidth="1"/>
    <col min="4338" max="4339" width="3" style="8" customWidth="1"/>
    <col min="4340" max="4345" width="3.28515625" style="8" customWidth="1"/>
    <col min="4346" max="4347" width="9.140625" style="8" customWidth="1"/>
    <col min="4348" max="4351" width="3.28515625" style="8" customWidth="1"/>
    <col min="4352" max="4352" width="4.140625" style="8" customWidth="1"/>
    <col min="4353" max="4565" width="10.28515625" style="8"/>
    <col min="4566" max="4574" width="9.140625" style="8" customWidth="1"/>
    <col min="4575" max="4575" width="1" style="8" customWidth="1"/>
    <col min="4576" max="4579" width="3.28515625" style="8" customWidth="1"/>
    <col min="4580" max="4580" width="1.85546875" style="8" customWidth="1"/>
    <col min="4581" max="4581" width="17.85546875" style="8" customWidth="1"/>
    <col min="4582" max="4582" width="1.85546875" style="8" customWidth="1"/>
    <col min="4583" max="4586" width="3.28515625" style="8" customWidth="1"/>
    <col min="4587" max="4587" width="1.85546875" style="8" customWidth="1"/>
    <col min="4588" max="4588" width="12.42578125" style="8" customWidth="1"/>
    <col min="4589" max="4589" width="1.85546875" style="8" customWidth="1"/>
    <col min="4590" max="4592" width="3" style="8" customWidth="1"/>
    <col min="4593" max="4593" width="4.42578125" style="8" customWidth="1"/>
    <col min="4594" max="4595" width="3" style="8" customWidth="1"/>
    <col min="4596" max="4601" width="3.28515625" style="8" customWidth="1"/>
    <col min="4602" max="4603" width="9.140625" style="8" customWidth="1"/>
    <col min="4604" max="4607" width="3.28515625" style="8" customWidth="1"/>
    <col min="4608" max="4608" width="4.140625" style="8" customWidth="1"/>
    <col min="4609" max="4821" width="10.28515625" style="8"/>
    <col min="4822" max="4830" width="9.140625" style="8" customWidth="1"/>
    <col min="4831" max="4831" width="1" style="8" customWidth="1"/>
    <col min="4832" max="4835" width="3.28515625" style="8" customWidth="1"/>
    <col min="4836" max="4836" width="1.85546875" style="8" customWidth="1"/>
    <col min="4837" max="4837" width="17.85546875" style="8" customWidth="1"/>
    <col min="4838" max="4838" width="1.85546875" style="8" customWidth="1"/>
    <col min="4839" max="4842" width="3.28515625" style="8" customWidth="1"/>
    <col min="4843" max="4843" width="1.85546875" style="8" customWidth="1"/>
    <col min="4844" max="4844" width="12.42578125" style="8" customWidth="1"/>
    <col min="4845" max="4845" width="1.85546875" style="8" customWidth="1"/>
    <col min="4846" max="4848" width="3" style="8" customWidth="1"/>
    <col min="4849" max="4849" width="4.42578125" style="8" customWidth="1"/>
    <col min="4850" max="4851" width="3" style="8" customWidth="1"/>
    <col min="4852" max="4857" width="3.28515625" style="8" customWidth="1"/>
    <col min="4858" max="4859" width="9.140625" style="8" customWidth="1"/>
    <col min="4860" max="4863" width="3.28515625" style="8" customWidth="1"/>
    <col min="4864" max="4864" width="4.140625" style="8" customWidth="1"/>
    <col min="4865" max="5077" width="10.28515625" style="8"/>
    <col min="5078" max="5086" width="9.140625" style="8" customWidth="1"/>
    <col min="5087" max="5087" width="1" style="8" customWidth="1"/>
    <col min="5088" max="5091" width="3.28515625" style="8" customWidth="1"/>
    <col min="5092" max="5092" width="1.85546875" style="8" customWidth="1"/>
    <col min="5093" max="5093" width="17.85546875" style="8" customWidth="1"/>
    <col min="5094" max="5094" width="1.85546875" style="8" customWidth="1"/>
    <col min="5095" max="5098" width="3.28515625" style="8" customWidth="1"/>
    <col min="5099" max="5099" width="1.85546875" style="8" customWidth="1"/>
    <col min="5100" max="5100" width="12.42578125" style="8" customWidth="1"/>
    <col min="5101" max="5101" width="1.85546875" style="8" customWidth="1"/>
    <col min="5102" max="5104" width="3" style="8" customWidth="1"/>
    <col min="5105" max="5105" width="4.42578125" style="8" customWidth="1"/>
    <col min="5106" max="5107" width="3" style="8" customWidth="1"/>
    <col min="5108" max="5113" width="3.28515625" style="8" customWidth="1"/>
    <col min="5114" max="5115" width="9.140625" style="8" customWidth="1"/>
    <col min="5116" max="5119" width="3.28515625" style="8" customWidth="1"/>
    <col min="5120" max="5120" width="4.140625" style="8" customWidth="1"/>
    <col min="5121" max="5333" width="10.28515625" style="8"/>
    <col min="5334" max="5342" width="9.140625" style="8" customWidth="1"/>
    <col min="5343" max="5343" width="1" style="8" customWidth="1"/>
    <col min="5344" max="5347" width="3.28515625" style="8" customWidth="1"/>
    <col min="5348" max="5348" width="1.85546875" style="8" customWidth="1"/>
    <col min="5349" max="5349" width="17.85546875" style="8" customWidth="1"/>
    <col min="5350" max="5350" width="1.85546875" style="8" customWidth="1"/>
    <col min="5351" max="5354" width="3.28515625" style="8" customWidth="1"/>
    <col min="5355" max="5355" width="1.85546875" style="8" customWidth="1"/>
    <col min="5356" max="5356" width="12.42578125" style="8" customWidth="1"/>
    <col min="5357" max="5357" width="1.85546875" style="8" customWidth="1"/>
    <col min="5358" max="5360" width="3" style="8" customWidth="1"/>
    <col min="5361" max="5361" width="4.42578125" style="8" customWidth="1"/>
    <col min="5362" max="5363" width="3" style="8" customWidth="1"/>
    <col min="5364" max="5369" width="3.28515625" style="8" customWidth="1"/>
    <col min="5370" max="5371" width="9.140625" style="8" customWidth="1"/>
    <col min="5372" max="5375" width="3.28515625" style="8" customWidth="1"/>
    <col min="5376" max="5376" width="4.140625" style="8" customWidth="1"/>
    <col min="5377" max="5589" width="10.28515625" style="8"/>
    <col min="5590" max="5598" width="9.140625" style="8" customWidth="1"/>
    <col min="5599" max="5599" width="1" style="8" customWidth="1"/>
    <col min="5600" max="5603" width="3.28515625" style="8" customWidth="1"/>
    <col min="5604" max="5604" width="1.85546875" style="8" customWidth="1"/>
    <col min="5605" max="5605" width="17.85546875" style="8" customWidth="1"/>
    <col min="5606" max="5606" width="1.85546875" style="8" customWidth="1"/>
    <col min="5607" max="5610" width="3.28515625" style="8" customWidth="1"/>
    <col min="5611" max="5611" width="1.85546875" style="8" customWidth="1"/>
    <col min="5612" max="5612" width="12.42578125" style="8" customWidth="1"/>
    <col min="5613" max="5613" width="1.85546875" style="8" customWidth="1"/>
    <col min="5614" max="5616" width="3" style="8" customWidth="1"/>
    <col min="5617" max="5617" width="4.42578125" style="8" customWidth="1"/>
    <col min="5618" max="5619" width="3" style="8" customWidth="1"/>
    <col min="5620" max="5625" width="3.28515625" style="8" customWidth="1"/>
    <col min="5626" max="5627" width="9.140625" style="8" customWidth="1"/>
    <col min="5628" max="5631" width="3.28515625" style="8" customWidth="1"/>
    <col min="5632" max="5632" width="4.140625" style="8" customWidth="1"/>
    <col min="5633" max="5845" width="10.28515625" style="8"/>
    <col min="5846" max="5854" width="9.140625" style="8" customWidth="1"/>
    <col min="5855" max="5855" width="1" style="8" customWidth="1"/>
    <col min="5856" max="5859" width="3.28515625" style="8" customWidth="1"/>
    <col min="5860" max="5860" width="1.85546875" style="8" customWidth="1"/>
    <col min="5861" max="5861" width="17.85546875" style="8" customWidth="1"/>
    <col min="5862" max="5862" width="1.85546875" style="8" customWidth="1"/>
    <col min="5863" max="5866" width="3.28515625" style="8" customWidth="1"/>
    <col min="5867" max="5867" width="1.85546875" style="8" customWidth="1"/>
    <col min="5868" max="5868" width="12.42578125" style="8" customWidth="1"/>
    <col min="5869" max="5869" width="1.85546875" style="8" customWidth="1"/>
    <col min="5870" max="5872" width="3" style="8" customWidth="1"/>
    <col min="5873" max="5873" width="4.42578125" style="8" customWidth="1"/>
    <col min="5874" max="5875" width="3" style="8" customWidth="1"/>
    <col min="5876" max="5881" width="3.28515625" style="8" customWidth="1"/>
    <col min="5882" max="5883" width="9.140625" style="8" customWidth="1"/>
    <col min="5884" max="5887" width="3.28515625" style="8" customWidth="1"/>
    <col min="5888" max="5888" width="4.140625" style="8" customWidth="1"/>
    <col min="5889" max="6101" width="10.28515625" style="8"/>
    <col min="6102" max="6110" width="9.140625" style="8" customWidth="1"/>
    <col min="6111" max="6111" width="1" style="8" customWidth="1"/>
    <col min="6112" max="6115" width="3.28515625" style="8" customWidth="1"/>
    <col min="6116" max="6116" width="1.85546875" style="8" customWidth="1"/>
    <col min="6117" max="6117" width="17.85546875" style="8" customWidth="1"/>
    <col min="6118" max="6118" width="1.85546875" style="8" customWidth="1"/>
    <col min="6119" max="6122" width="3.28515625" style="8" customWidth="1"/>
    <col min="6123" max="6123" width="1.85546875" style="8" customWidth="1"/>
    <col min="6124" max="6124" width="12.42578125" style="8" customWidth="1"/>
    <col min="6125" max="6125" width="1.85546875" style="8" customWidth="1"/>
    <col min="6126" max="6128" width="3" style="8" customWidth="1"/>
    <col min="6129" max="6129" width="4.42578125" style="8" customWidth="1"/>
    <col min="6130" max="6131" width="3" style="8" customWidth="1"/>
    <col min="6132" max="6137" width="3.28515625" style="8" customWidth="1"/>
    <col min="6138" max="6139" width="9.140625" style="8" customWidth="1"/>
    <col min="6140" max="6143" width="3.28515625" style="8" customWidth="1"/>
    <col min="6144" max="6144" width="4.140625" style="8" customWidth="1"/>
    <col min="6145" max="6357" width="10.28515625" style="8"/>
    <col min="6358" max="6366" width="9.140625" style="8" customWidth="1"/>
    <col min="6367" max="6367" width="1" style="8" customWidth="1"/>
    <col min="6368" max="6371" width="3.28515625" style="8" customWidth="1"/>
    <col min="6372" max="6372" width="1.85546875" style="8" customWidth="1"/>
    <col min="6373" max="6373" width="17.85546875" style="8" customWidth="1"/>
    <col min="6374" max="6374" width="1.85546875" style="8" customWidth="1"/>
    <col min="6375" max="6378" width="3.28515625" style="8" customWidth="1"/>
    <col min="6379" max="6379" width="1.85546875" style="8" customWidth="1"/>
    <col min="6380" max="6380" width="12.42578125" style="8" customWidth="1"/>
    <col min="6381" max="6381" width="1.85546875" style="8" customWidth="1"/>
    <col min="6382" max="6384" width="3" style="8" customWidth="1"/>
    <col min="6385" max="6385" width="4.42578125" style="8" customWidth="1"/>
    <col min="6386" max="6387" width="3" style="8" customWidth="1"/>
    <col min="6388" max="6393" width="3.28515625" style="8" customWidth="1"/>
    <col min="6394" max="6395" width="9.140625" style="8" customWidth="1"/>
    <col min="6396" max="6399" width="3.28515625" style="8" customWidth="1"/>
    <col min="6400" max="6400" width="4.140625" style="8" customWidth="1"/>
    <col min="6401" max="6613" width="10.28515625" style="8"/>
    <col min="6614" max="6622" width="9.140625" style="8" customWidth="1"/>
    <col min="6623" max="6623" width="1" style="8" customWidth="1"/>
    <col min="6624" max="6627" width="3.28515625" style="8" customWidth="1"/>
    <col min="6628" max="6628" width="1.85546875" style="8" customWidth="1"/>
    <col min="6629" max="6629" width="17.85546875" style="8" customWidth="1"/>
    <col min="6630" max="6630" width="1.85546875" style="8" customWidth="1"/>
    <col min="6631" max="6634" width="3.28515625" style="8" customWidth="1"/>
    <col min="6635" max="6635" width="1.85546875" style="8" customWidth="1"/>
    <col min="6636" max="6636" width="12.42578125" style="8" customWidth="1"/>
    <col min="6637" max="6637" width="1.85546875" style="8" customWidth="1"/>
    <col min="6638" max="6640" width="3" style="8" customWidth="1"/>
    <col min="6641" max="6641" width="4.42578125" style="8" customWidth="1"/>
    <col min="6642" max="6643" width="3" style="8" customWidth="1"/>
    <col min="6644" max="6649" width="3.28515625" style="8" customWidth="1"/>
    <col min="6650" max="6651" width="9.140625" style="8" customWidth="1"/>
    <col min="6652" max="6655" width="3.28515625" style="8" customWidth="1"/>
    <col min="6656" max="6656" width="4.140625" style="8" customWidth="1"/>
    <col min="6657" max="6869" width="10.28515625" style="8"/>
    <col min="6870" max="6878" width="9.140625" style="8" customWidth="1"/>
    <col min="6879" max="6879" width="1" style="8" customWidth="1"/>
    <col min="6880" max="6883" width="3.28515625" style="8" customWidth="1"/>
    <col min="6884" max="6884" width="1.85546875" style="8" customWidth="1"/>
    <col min="6885" max="6885" width="17.85546875" style="8" customWidth="1"/>
    <col min="6886" max="6886" width="1.85546875" style="8" customWidth="1"/>
    <col min="6887" max="6890" width="3.28515625" style="8" customWidth="1"/>
    <col min="6891" max="6891" width="1.85546875" style="8" customWidth="1"/>
    <col min="6892" max="6892" width="12.42578125" style="8" customWidth="1"/>
    <col min="6893" max="6893" width="1.85546875" style="8" customWidth="1"/>
    <col min="6894" max="6896" width="3" style="8" customWidth="1"/>
    <col min="6897" max="6897" width="4.42578125" style="8" customWidth="1"/>
    <col min="6898" max="6899" width="3" style="8" customWidth="1"/>
    <col min="6900" max="6905" width="3.28515625" style="8" customWidth="1"/>
    <col min="6906" max="6907" width="9.140625" style="8" customWidth="1"/>
    <col min="6908" max="6911" width="3.28515625" style="8" customWidth="1"/>
    <col min="6912" max="6912" width="4.140625" style="8" customWidth="1"/>
    <col min="6913" max="7125" width="10.28515625" style="8"/>
    <col min="7126" max="7134" width="9.140625" style="8" customWidth="1"/>
    <col min="7135" max="7135" width="1" style="8" customWidth="1"/>
    <col min="7136" max="7139" width="3.28515625" style="8" customWidth="1"/>
    <col min="7140" max="7140" width="1.85546875" style="8" customWidth="1"/>
    <col min="7141" max="7141" width="17.85546875" style="8" customWidth="1"/>
    <col min="7142" max="7142" width="1.85546875" style="8" customWidth="1"/>
    <col min="7143" max="7146" width="3.28515625" style="8" customWidth="1"/>
    <col min="7147" max="7147" width="1.85546875" style="8" customWidth="1"/>
    <col min="7148" max="7148" width="12.42578125" style="8" customWidth="1"/>
    <col min="7149" max="7149" width="1.85546875" style="8" customWidth="1"/>
    <col min="7150" max="7152" width="3" style="8" customWidth="1"/>
    <col min="7153" max="7153" width="4.42578125" style="8" customWidth="1"/>
    <col min="7154" max="7155" width="3" style="8" customWidth="1"/>
    <col min="7156" max="7161" width="3.28515625" style="8" customWidth="1"/>
    <col min="7162" max="7163" width="9.140625" style="8" customWidth="1"/>
    <col min="7164" max="7167" width="3.28515625" style="8" customWidth="1"/>
    <col min="7168" max="7168" width="4.140625" style="8" customWidth="1"/>
    <col min="7169" max="7381" width="10.28515625" style="8"/>
    <col min="7382" max="7390" width="9.140625" style="8" customWidth="1"/>
    <col min="7391" max="7391" width="1" style="8" customWidth="1"/>
    <col min="7392" max="7395" width="3.28515625" style="8" customWidth="1"/>
    <col min="7396" max="7396" width="1.85546875" style="8" customWidth="1"/>
    <col min="7397" max="7397" width="17.85546875" style="8" customWidth="1"/>
    <col min="7398" max="7398" width="1.85546875" style="8" customWidth="1"/>
    <col min="7399" max="7402" width="3.28515625" style="8" customWidth="1"/>
    <col min="7403" max="7403" width="1.85546875" style="8" customWidth="1"/>
    <col min="7404" max="7404" width="12.42578125" style="8" customWidth="1"/>
    <col min="7405" max="7405" width="1.85546875" style="8" customWidth="1"/>
    <col min="7406" max="7408" width="3" style="8" customWidth="1"/>
    <col min="7409" max="7409" width="4.42578125" style="8" customWidth="1"/>
    <col min="7410" max="7411" width="3" style="8" customWidth="1"/>
    <col min="7412" max="7417" width="3.28515625" style="8" customWidth="1"/>
    <col min="7418" max="7419" width="9.140625" style="8" customWidth="1"/>
    <col min="7420" max="7423" width="3.28515625" style="8" customWidth="1"/>
    <col min="7424" max="7424" width="4.140625" style="8" customWidth="1"/>
    <col min="7425" max="7637" width="10.28515625" style="8"/>
    <col min="7638" max="7646" width="9.140625" style="8" customWidth="1"/>
    <col min="7647" max="7647" width="1" style="8" customWidth="1"/>
    <col min="7648" max="7651" width="3.28515625" style="8" customWidth="1"/>
    <col min="7652" max="7652" width="1.85546875" style="8" customWidth="1"/>
    <col min="7653" max="7653" width="17.85546875" style="8" customWidth="1"/>
    <col min="7654" max="7654" width="1.85546875" style="8" customWidth="1"/>
    <col min="7655" max="7658" width="3.28515625" style="8" customWidth="1"/>
    <col min="7659" max="7659" width="1.85546875" style="8" customWidth="1"/>
    <col min="7660" max="7660" width="12.42578125" style="8" customWidth="1"/>
    <col min="7661" max="7661" width="1.85546875" style="8" customWidth="1"/>
    <col min="7662" max="7664" width="3" style="8" customWidth="1"/>
    <col min="7665" max="7665" width="4.42578125" style="8" customWidth="1"/>
    <col min="7666" max="7667" width="3" style="8" customWidth="1"/>
    <col min="7668" max="7673" width="3.28515625" style="8" customWidth="1"/>
    <col min="7674" max="7675" width="9.140625" style="8" customWidth="1"/>
    <col min="7676" max="7679" width="3.28515625" style="8" customWidth="1"/>
    <col min="7680" max="7680" width="4.140625" style="8" customWidth="1"/>
    <col min="7681" max="7893" width="10.28515625" style="8"/>
    <col min="7894" max="7902" width="9.140625" style="8" customWidth="1"/>
    <col min="7903" max="7903" width="1" style="8" customWidth="1"/>
    <col min="7904" max="7907" width="3.28515625" style="8" customWidth="1"/>
    <col min="7908" max="7908" width="1.85546875" style="8" customWidth="1"/>
    <col min="7909" max="7909" width="17.85546875" style="8" customWidth="1"/>
    <col min="7910" max="7910" width="1.85546875" style="8" customWidth="1"/>
    <col min="7911" max="7914" width="3.28515625" style="8" customWidth="1"/>
    <col min="7915" max="7915" width="1.85546875" style="8" customWidth="1"/>
    <col min="7916" max="7916" width="12.42578125" style="8" customWidth="1"/>
    <col min="7917" max="7917" width="1.85546875" style="8" customWidth="1"/>
    <col min="7918" max="7920" width="3" style="8" customWidth="1"/>
    <col min="7921" max="7921" width="4.42578125" style="8" customWidth="1"/>
    <col min="7922" max="7923" width="3" style="8" customWidth="1"/>
    <col min="7924" max="7929" width="3.28515625" style="8" customWidth="1"/>
    <col min="7930" max="7931" width="9.140625" style="8" customWidth="1"/>
    <col min="7932" max="7935" width="3.28515625" style="8" customWidth="1"/>
    <col min="7936" max="7936" width="4.140625" style="8" customWidth="1"/>
    <col min="7937" max="8149" width="10.28515625" style="8"/>
    <col min="8150" max="8158" width="9.140625" style="8" customWidth="1"/>
    <col min="8159" max="8159" width="1" style="8" customWidth="1"/>
    <col min="8160" max="8163" width="3.28515625" style="8" customWidth="1"/>
    <col min="8164" max="8164" width="1.85546875" style="8" customWidth="1"/>
    <col min="8165" max="8165" width="17.85546875" style="8" customWidth="1"/>
    <col min="8166" max="8166" width="1.85546875" style="8" customWidth="1"/>
    <col min="8167" max="8170" width="3.28515625" style="8" customWidth="1"/>
    <col min="8171" max="8171" width="1.85546875" style="8" customWidth="1"/>
    <col min="8172" max="8172" width="12.42578125" style="8" customWidth="1"/>
    <col min="8173" max="8173" width="1.85546875" style="8" customWidth="1"/>
    <col min="8174" max="8176" width="3" style="8" customWidth="1"/>
    <col min="8177" max="8177" width="4.42578125" style="8" customWidth="1"/>
    <col min="8178" max="8179" width="3" style="8" customWidth="1"/>
    <col min="8180" max="8185" width="3.28515625" style="8" customWidth="1"/>
    <col min="8186" max="8187" width="9.140625" style="8" customWidth="1"/>
    <col min="8188" max="8191" width="3.28515625" style="8" customWidth="1"/>
    <col min="8192" max="8192" width="4.140625" style="8" customWidth="1"/>
    <col min="8193" max="8405" width="10.28515625" style="8"/>
    <col min="8406" max="8414" width="9.140625" style="8" customWidth="1"/>
    <col min="8415" max="8415" width="1" style="8" customWidth="1"/>
    <col min="8416" max="8419" width="3.28515625" style="8" customWidth="1"/>
    <col min="8420" max="8420" width="1.85546875" style="8" customWidth="1"/>
    <col min="8421" max="8421" width="17.85546875" style="8" customWidth="1"/>
    <col min="8422" max="8422" width="1.85546875" style="8" customWidth="1"/>
    <col min="8423" max="8426" width="3.28515625" style="8" customWidth="1"/>
    <col min="8427" max="8427" width="1.85546875" style="8" customWidth="1"/>
    <col min="8428" max="8428" width="12.42578125" style="8" customWidth="1"/>
    <col min="8429" max="8429" width="1.85546875" style="8" customWidth="1"/>
    <col min="8430" max="8432" width="3" style="8" customWidth="1"/>
    <col min="8433" max="8433" width="4.42578125" style="8" customWidth="1"/>
    <col min="8434" max="8435" width="3" style="8" customWidth="1"/>
    <col min="8436" max="8441" width="3.28515625" style="8" customWidth="1"/>
    <col min="8442" max="8443" width="9.140625" style="8" customWidth="1"/>
    <col min="8444" max="8447" width="3.28515625" style="8" customWidth="1"/>
    <col min="8448" max="8448" width="4.140625" style="8" customWidth="1"/>
    <col min="8449" max="8661" width="10.28515625" style="8"/>
    <col min="8662" max="8670" width="9.140625" style="8" customWidth="1"/>
    <col min="8671" max="8671" width="1" style="8" customWidth="1"/>
    <col min="8672" max="8675" width="3.28515625" style="8" customWidth="1"/>
    <col min="8676" max="8676" width="1.85546875" style="8" customWidth="1"/>
    <col min="8677" max="8677" width="17.85546875" style="8" customWidth="1"/>
    <col min="8678" max="8678" width="1.85546875" style="8" customWidth="1"/>
    <col min="8679" max="8682" width="3.28515625" style="8" customWidth="1"/>
    <col min="8683" max="8683" width="1.85546875" style="8" customWidth="1"/>
    <col min="8684" max="8684" width="12.42578125" style="8" customWidth="1"/>
    <col min="8685" max="8685" width="1.85546875" style="8" customWidth="1"/>
    <col min="8686" max="8688" width="3" style="8" customWidth="1"/>
    <col min="8689" max="8689" width="4.42578125" style="8" customWidth="1"/>
    <col min="8690" max="8691" width="3" style="8" customWidth="1"/>
    <col min="8692" max="8697" width="3.28515625" style="8" customWidth="1"/>
    <col min="8698" max="8699" width="9.140625" style="8" customWidth="1"/>
    <col min="8700" max="8703" width="3.28515625" style="8" customWidth="1"/>
    <col min="8704" max="8704" width="4.140625" style="8" customWidth="1"/>
    <col min="8705" max="8917" width="10.28515625" style="8"/>
    <col min="8918" max="8926" width="9.140625" style="8" customWidth="1"/>
    <col min="8927" max="8927" width="1" style="8" customWidth="1"/>
    <col min="8928" max="8931" width="3.28515625" style="8" customWidth="1"/>
    <col min="8932" max="8932" width="1.85546875" style="8" customWidth="1"/>
    <col min="8933" max="8933" width="17.85546875" style="8" customWidth="1"/>
    <col min="8934" max="8934" width="1.85546875" style="8" customWidth="1"/>
    <col min="8935" max="8938" width="3.28515625" style="8" customWidth="1"/>
    <col min="8939" max="8939" width="1.85546875" style="8" customWidth="1"/>
    <col min="8940" max="8940" width="12.42578125" style="8" customWidth="1"/>
    <col min="8941" max="8941" width="1.85546875" style="8" customWidth="1"/>
    <col min="8942" max="8944" width="3" style="8" customWidth="1"/>
    <col min="8945" max="8945" width="4.42578125" style="8" customWidth="1"/>
    <col min="8946" max="8947" width="3" style="8" customWidth="1"/>
    <col min="8948" max="8953" width="3.28515625" style="8" customWidth="1"/>
    <col min="8954" max="8955" width="9.140625" style="8" customWidth="1"/>
    <col min="8956" max="8959" width="3.28515625" style="8" customWidth="1"/>
    <col min="8960" max="8960" width="4.140625" style="8" customWidth="1"/>
    <col min="8961" max="9173" width="10.28515625" style="8"/>
    <col min="9174" max="9182" width="9.140625" style="8" customWidth="1"/>
    <col min="9183" max="9183" width="1" style="8" customWidth="1"/>
    <col min="9184" max="9187" width="3.28515625" style="8" customWidth="1"/>
    <col min="9188" max="9188" width="1.85546875" style="8" customWidth="1"/>
    <col min="9189" max="9189" width="17.85546875" style="8" customWidth="1"/>
    <col min="9190" max="9190" width="1.85546875" style="8" customWidth="1"/>
    <col min="9191" max="9194" width="3.28515625" style="8" customWidth="1"/>
    <col min="9195" max="9195" width="1.85546875" style="8" customWidth="1"/>
    <col min="9196" max="9196" width="12.42578125" style="8" customWidth="1"/>
    <col min="9197" max="9197" width="1.85546875" style="8" customWidth="1"/>
    <col min="9198" max="9200" width="3" style="8" customWidth="1"/>
    <col min="9201" max="9201" width="4.42578125" style="8" customWidth="1"/>
    <col min="9202" max="9203" width="3" style="8" customWidth="1"/>
    <col min="9204" max="9209" width="3.28515625" style="8" customWidth="1"/>
    <col min="9210" max="9211" width="9.140625" style="8" customWidth="1"/>
    <col min="9212" max="9215" width="3.28515625" style="8" customWidth="1"/>
    <col min="9216" max="9216" width="4.140625" style="8" customWidth="1"/>
    <col min="9217" max="9429" width="10.28515625" style="8"/>
    <col min="9430" max="9438" width="9.140625" style="8" customWidth="1"/>
    <col min="9439" max="9439" width="1" style="8" customWidth="1"/>
    <col min="9440" max="9443" width="3.28515625" style="8" customWidth="1"/>
    <col min="9444" max="9444" width="1.85546875" style="8" customWidth="1"/>
    <col min="9445" max="9445" width="17.85546875" style="8" customWidth="1"/>
    <col min="9446" max="9446" width="1.85546875" style="8" customWidth="1"/>
    <col min="9447" max="9450" width="3.28515625" style="8" customWidth="1"/>
    <col min="9451" max="9451" width="1.85546875" style="8" customWidth="1"/>
    <col min="9452" max="9452" width="12.42578125" style="8" customWidth="1"/>
    <col min="9453" max="9453" width="1.85546875" style="8" customWidth="1"/>
    <col min="9454" max="9456" width="3" style="8" customWidth="1"/>
    <col min="9457" max="9457" width="4.42578125" style="8" customWidth="1"/>
    <col min="9458" max="9459" width="3" style="8" customWidth="1"/>
    <col min="9460" max="9465" width="3.28515625" style="8" customWidth="1"/>
    <col min="9466" max="9467" width="9.140625" style="8" customWidth="1"/>
    <col min="9468" max="9471" width="3.28515625" style="8" customWidth="1"/>
    <col min="9472" max="9472" width="4.140625" style="8" customWidth="1"/>
    <col min="9473" max="9685" width="10.28515625" style="8"/>
    <col min="9686" max="9694" width="9.140625" style="8" customWidth="1"/>
    <col min="9695" max="9695" width="1" style="8" customWidth="1"/>
    <col min="9696" max="9699" width="3.28515625" style="8" customWidth="1"/>
    <col min="9700" max="9700" width="1.85546875" style="8" customWidth="1"/>
    <col min="9701" max="9701" width="17.85546875" style="8" customWidth="1"/>
    <col min="9702" max="9702" width="1.85546875" style="8" customWidth="1"/>
    <col min="9703" max="9706" width="3.28515625" style="8" customWidth="1"/>
    <col min="9707" max="9707" width="1.85546875" style="8" customWidth="1"/>
    <col min="9708" max="9708" width="12.42578125" style="8" customWidth="1"/>
    <col min="9709" max="9709" width="1.85546875" style="8" customWidth="1"/>
    <col min="9710" max="9712" width="3" style="8" customWidth="1"/>
    <col min="9713" max="9713" width="4.42578125" style="8" customWidth="1"/>
    <col min="9714" max="9715" width="3" style="8" customWidth="1"/>
    <col min="9716" max="9721" width="3.28515625" style="8" customWidth="1"/>
    <col min="9722" max="9723" width="9.140625" style="8" customWidth="1"/>
    <col min="9724" max="9727" width="3.28515625" style="8" customWidth="1"/>
    <col min="9728" max="9728" width="4.140625" style="8" customWidth="1"/>
    <col min="9729" max="9941" width="10.28515625" style="8"/>
    <col min="9942" max="9950" width="9.140625" style="8" customWidth="1"/>
    <col min="9951" max="9951" width="1" style="8" customWidth="1"/>
    <col min="9952" max="9955" width="3.28515625" style="8" customWidth="1"/>
    <col min="9956" max="9956" width="1.85546875" style="8" customWidth="1"/>
    <col min="9957" max="9957" width="17.85546875" style="8" customWidth="1"/>
    <col min="9958" max="9958" width="1.85546875" style="8" customWidth="1"/>
    <col min="9959" max="9962" width="3.28515625" style="8" customWidth="1"/>
    <col min="9963" max="9963" width="1.85546875" style="8" customWidth="1"/>
    <col min="9964" max="9964" width="12.42578125" style="8" customWidth="1"/>
    <col min="9965" max="9965" width="1.85546875" style="8" customWidth="1"/>
    <col min="9966" max="9968" width="3" style="8" customWidth="1"/>
    <col min="9969" max="9969" width="4.42578125" style="8" customWidth="1"/>
    <col min="9970" max="9971" width="3" style="8" customWidth="1"/>
    <col min="9972" max="9977" width="3.28515625" style="8" customWidth="1"/>
    <col min="9978" max="9979" width="9.140625" style="8" customWidth="1"/>
    <col min="9980" max="9983" width="3.28515625" style="8" customWidth="1"/>
    <col min="9984" max="9984" width="4.140625" style="8" customWidth="1"/>
    <col min="9985" max="10197" width="10.28515625" style="8"/>
    <col min="10198" max="10206" width="9.140625" style="8" customWidth="1"/>
    <col min="10207" max="10207" width="1" style="8" customWidth="1"/>
    <col min="10208" max="10211" width="3.28515625" style="8" customWidth="1"/>
    <col min="10212" max="10212" width="1.85546875" style="8" customWidth="1"/>
    <col min="10213" max="10213" width="17.85546875" style="8" customWidth="1"/>
    <col min="10214" max="10214" width="1.85546875" style="8" customWidth="1"/>
    <col min="10215" max="10218" width="3.28515625" style="8" customWidth="1"/>
    <col min="10219" max="10219" width="1.85546875" style="8" customWidth="1"/>
    <col min="10220" max="10220" width="12.42578125" style="8" customWidth="1"/>
    <col min="10221" max="10221" width="1.85546875" style="8" customWidth="1"/>
    <col min="10222" max="10224" width="3" style="8" customWidth="1"/>
    <col min="10225" max="10225" width="4.42578125" style="8" customWidth="1"/>
    <col min="10226" max="10227" width="3" style="8" customWidth="1"/>
    <col min="10228" max="10233" width="3.28515625" style="8" customWidth="1"/>
    <col min="10234" max="10235" width="9.140625" style="8" customWidth="1"/>
    <col min="10236" max="10239" width="3.28515625" style="8" customWidth="1"/>
    <col min="10240" max="10240" width="4.140625" style="8" customWidth="1"/>
    <col min="10241" max="10453" width="10.28515625" style="8"/>
    <col min="10454" max="10462" width="9.140625" style="8" customWidth="1"/>
    <col min="10463" max="10463" width="1" style="8" customWidth="1"/>
    <col min="10464" max="10467" width="3.28515625" style="8" customWidth="1"/>
    <col min="10468" max="10468" width="1.85546875" style="8" customWidth="1"/>
    <col min="10469" max="10469" width="17.85546875" style="8" customWidth="1"/>
    <col min="10470" max="10470" width="1.85546875" style="8" customWidth="1"/>
    <col min="10471" max="10474" width="3.28515625" style="8" customWidth="1"/>
    <col min="10475" max="10475" width="1.85546875" style="8" customWidth="1"/>
    <col min="10476" max="10476" width="12.42578125" style="8" customWidth="1"/>
    <col min="10477" max="10477" width="1.85546875" style="8" customWidth="1"/>
    <col min="10478" max="10480" width="3" style="8" customWidth="1"/>
    <col min="10481" max="10481" width="4.42578125" style="8" customWidth="1"/>
    <col min="10482" max="10483" width="3" style="8" customWidth="1"/>
    <col min="10484" max="10489" width="3.28515625" style="8" customWidth="1"/>
    <col min="10490" max="10491" width="9.140625" style="8" customWidth="1"/>
    <col min="10492" max="10495" width="3.28515625" style="8" customWidth="1"/>
    <col min="10496" max="10496" width="4.140625" style="8" customWidth="1"/>
    <col min="10497" max="10709" width="10.28515625" style="8"/>
    <col min="10710" max="10718" width="9.140625" style="8" customWidth="1"/>
    <col min="10719" max="10719" width="1" style="8" customWidth="1"/>
    <col min="10720" max="10723" width="3.28515625" style="8" customWidth="1"/>
    <col min="10724" max="10724" width="1.85546875" style="8" customWidth="1"/>
    <col min="10725" max="10725" width="17.85546875" style="8" customWidth="1"/>
    <col min="10726" max="10726" width="1.85546875" style="8" customWidth="1"/>
    <col min="10727" max="10730" width="3.28515625" style="8" customWidth="1"/>
    <col min="10731" max="10731" width="1.85546875" style="8" customWidth="1"/>
    <col min="10732" max="10732" width="12.42578125" style="8" customWidth="1"/>
    <col min="10733" max="10733" width="1.85546875" style="8" customWidth="1"/>
    <col min="10734" max="10736" width="3" style="8" customWidth="1"/>
    <col min="10737" max="10737" width="4.42578125" style="8" customWidth="1"/>
    <col min="10738" max="10739" width="3" style="8" customWidth="1"/>
    <col min="10740" max="10745" width="3.28515625" style="8" customWidth="1"/>
    <col min="10746" max="10747" width="9.140625" style="8" customWidth="1"/>
    <col min="10748" max="10751" width="3.28515625" style="8" customWidth="1"/>
    <col min="10752" max="10752" width="4.140625" style="8" customWidth="1"/>
    <col min="10753" max="10965" width="10.28515625" style="8"/>
    <col min="10966" max="10974" width="9.140625" style="8" customWidth="1"/>
    <col min="10975" max="10975" width="1" style="8" customWidth="1"/>
    <col min="10976" max="10979" width="3.28515625" style="8" customWidth="1"/>
    <col min="10980" max="10980" width="1.85546875" style="8" customWidth="1"/>
    <col min="10981" max="10981" width="17.85546875" style="8" customWidth="1"/>
    <col min="10982" max="10982" width="1.85546875" style="8" customWidth="1"/>
    <col min="10983" max="10986" width="3.28515625" style="8" customWidth="1"/>
    <col min="10987" max="10987" width="1.85546875" style="8" customWidth="1"/>
    <col min="10988" max="10988" width="12.42578125" style="8" customWidth="1"/>
    <col min="10989" max="10989" width="1.85546875" style="8" customWidth="1"/>
    <col min="10990" max="10992" width="3" style="8" customWidth="1"/>
    <col min="10993" max="10993" width="4.42578125" style="8" customWidth="1"/>
    <col min="10994" max="10995" width="3" style="8" customWidth="1"/>
    <col min="10996" max="11001" width="3.28515625" style="8" customWidth="1"/>
    <col min="11002" max="11003" width="9.140625" style="8" customWidth="1"/>
    <col min="11004" max="11007" width="3.28515625" style="8" customWidth="1"/>
    <col min="11008" max="11008" width="4.140625" style="8" customWidth="1"/>
    <col min="11009" max="11221" width="10.28515625" style="8"/>
    <col min="11222" max="11230" width="9.140625" style="8" customWidth="1"/>
    <col min="11231" max="11231" width="1" style="8" customWidth="1"/>
    <col min="11232" max="11235" width="3.28515625" style="8" customWidth="1"/>
    <col min="11236" max="11236" width="1.85546875" style="8" customWidth="1"/>
    <col min="11237" max="11237" width="17.85546875" style="8" customWidth="1"/>
    <col min="11238" max="11238" width="1.85546875" style="8" customWidth="1"/>
    <col min="11239" max="11242" width="3.28515625" style="8" customWidth="1"/>
    <col min="11243" max="11243" width="1.85546875" style="8" customWidth="1"/>
    <col min="11244" max="11244" width="12.42578125" style="8" customWidth="1"/>
    <col min="11245" max="11245" width="1.85546875" style="8" customWidth="1"/>
    <col min="11246" max="11248" width="3" style="8" customWidth="1"/>
    <col min="11249" max="11249" width="4.42578125" style="8" customWidth="1"/>
    <col min="11250" max="11251" width="3" style="8" customWidth="1"/>
    <col min="11252" max="11257" width="3.28515625" style="8" customWidth="1"/>
    <col min="11258" max="11259" width="9.140625" style="8" customWidth="1"/>
    <col min="11260" max="11263" width="3.28515625" style="8" customWidth="1"/>
    <col min="11264" max="11264" width="4.140625" style="8" customWidth="1"/>
    <col min="11265" max="11477" width="10.28515625" style="8"/>
    <col min="11478" max="11486" width="9.140625" style="8" customWidth="1"/>
    <col min="11487" max="11487" width="1" style="8" customWidth="1"/>
    <col min="11488" max="11491" width="3.28515625" style="8" customWidth="1"/>
    <col min="11492" max="11492" width="1.85546875" style="8" customWidth="1"/>
    <col min="11493" max="11493" width="17.85546875" style="8" customWidth="1"/>
    <col min="11494" max="11494" width="1.85546875" style="8" customWidth="1"/>
    <col min="11495" max="11498" width="3.28515625" style="8" customWidth="1"/>
    <col min="11499" max="11499" width="1.85546875" style="8" customWidth="1"/>
    <col min="11500" max="11500" width="12.42578125" style="8" customWidth="1"/>
    <col min="11501" max="11501" width="1.85546875" style="8" customWidth="1"/>
    <col min="11502" max="11504" width="3" style="8" customWidth="1"/>
    <col min="11505" max="11505" width="4.42578125" style="8" customWidth="1"/>
    <col min="11506" max="11507" width="3" style="8" customWidth="1"/>
    <col min="11508" max="11513" width="3.28515625" style="8" customWidth="1"/>
    <col min="11514" max="11515" width="9.140625" style="8" customWidth="1"/>
    <col min="11516" max="11519" width="3.28515625" style="8" customWidth="1"/>
    <col min="11520" max="11520" width="4.140625" style="8" customWidth="1"/>
    <col min="11521" max="11733" width="10.28515625" style="8"/>
    <col min="11734" max="11742" width="9.140625" style="8" customWidth="1"/>
    <col min="11743" max="11743" width="1" style="8" customWidth="1"/>
    <col min="11744" max="11747" width="3.28515625" style="8" customWidth="1"/>
    <col min="11748" max="11748" width="1.85546875" style="8" customWidth="1"/>
    <col min="11749" max="11749" width="17.85546875" style="8" customWidth="1"/>
    <col min="11750" max="11750" width="1.85546875" style="8" customWidth="1"/>
    <col min="11751" max="11754" width="3.28515625" style="8" customWidth="1"/>
    <col min="11755" max="11755" width="1.85546875" style="8" customWidth="1"/>
    <col min="11756" max="11756" width="12.42578125" style="8" customWidth="1"/>
    <col min="11757" max="11757" width="1.85546875" style="8" customWidth="1"/>
    <col min="11758" max="11760" width="3" style="8" customWidth="1"/>
    <col min="11761" max="11761" width="4.42578125" style="8" customWidth="1"/>
    <col min="11762" max="11763" width="3" style="8" customWidth="1"/>
    <col min="11764" max="11769" width="3.28515625" style="8" customWidth="1"/>
    <col min="11770" max="11771" width="9.140625" style="8" customWidth="1"/>
    <col min="11772" max="11775" width="3.28515625" style="8" customWidth="1"/>
    <col min="11776" max="11776" width="4.140625" style="8" customWidth="1"/>
    <col min="11777" max="11989" width="10.28515625" style="8"/>
    <col min="11990" max="11998" width="9.140625" style="8" customWidth="1"/>
    <col min="11999" max="11999" width="1" style="8" customWidth="1"/>
    <col min="12000" max="12003" width="3.28515625" style="8" customWidth="1"/>
    <col min="12004" max="12004" width="1.85546875" style="8" customWidth="1"/>
    <col min="12005" max="12005" width="17.85546875" style="8" customWidth="1"/>
    <col min="12006" max="12006" width="1.85546875" style="8" customWidth="1"/>
    <col min="12007" max="12010" width="3.28515625" style="8" customWidth="1"/>
    <col min="12011" max="12011" width="1.85546875" style="8" customWidth="1"/>
    <col min="12012" max="12012" width="12.42578125" style="8" customWidth="1"/>
    <col min="12013" max="12013" width="1.85546875" style="8" customWidth="1"/>
    <col min="12014" max="12016" width="3" style="8" customWidth="1"/>
    <col min="12017" max="12017" width="4.42578125" style="8" customWidth="1"/>
    <col min="12018" max="12019" width="3" style="8" customWidth="1"/>
    <col min="12020" max="12025" width="3.28515625" style="8" customWidth="1"/>
    <col min="12026" max="12027" width="9.140625" style="8" customWidth="1"/>
    <col min="12028" max="12031" width="3.28515625" style="8" customWidth="1"/>
    <col min="12032" max="12032" width="4.140625" style="8" customWidth="1"/>
    <col min="12033" max="12245" width="10.28515625" style="8"/>
    <col min="12246" max="12254" width="9.140625" style="8" customWidth="1"/>
    <col min="12255" max="12255" width="1" style="8" customWidth="1"/>
    <col min="12256" max="12259" width="3.28515625" style="8" customWidth="1"/>
    <col min="12260" max="12260" width="1.85546875" style="8" customWidth="1"/>
    <col min="12261" max="12261" width="17.85546875" style="8" customWidth="1"/>
    <col min="12262" max="12262" width="1.85546875" style="8" customWidth="1"/>
    <col min="12263" max="12266" width="3.28515625" style="8" customWidth="1"/>
    <col min="12267" max="12267" width="1.85546875" style="8" customWidth="1"/>
    <col min="12268" max="12268" width="12.42578125" style="8" customWidth="1"/>
    <col min="12269" max="12269" width="1.85546875" style="8" customWidth="1"/>
    <col min="12270" max="12272" width="3" style="8" customWidth="1"/>
    <col min="12273" max="12273" width="4.42578125" style="8" customWidth="1"/>
    <col min="12274" max="12275" width="3" style="8" customWidth="1"/>
    <col min="12276" max="12281" width="3.28515625" style="8" customWidth="1"/>
    <col min="12282" max="12283" width="9.140625" style="8" customWidth="1"/>
    <col min="12284" max="12287" width="3.28515625" style="8" customWidth="1"/>
    <col min="12288" max="12288" width="4.140625" style="8" customWidth="1"/>
    <col min="12289" max="12501" width="10.28515625" style="8"/>
    <col min="12502" max="12510" width="9.140625" style="8" customWidth="1"/>
    <col min="12511" max="12511" width="1" style="8" customWidth="1"/>
    <col min="12512" max="12515" width="3.28515625" style="8" customWidth="1"/>
    <col min="12516" max="12516" width="1.85546875" style="8" customWidth="1"/>
    <col min="12517" max="12517" width="17.85546875" style="8" customWidth="1"/>
    <col min="12518" max="12518" width="1.85546875" style="8" customWidth="1"/>
    <col min="12519" max="12522" width="3.28515625" style="8" customWidth="1"/>
    <col min="12523" max="12523" width="1.85546875" style="8" customWidth="1"/>
    <col min="12524" max="12524" width="12.42578125" style="8" customWidth="1"/>
    <col min="12525" max="12525" width="1.85546875" style="8" customWidth="1"/>
    <col min="12526" max="12528" width="3" style="8" customWidth="1"/>
    <col min="12529" max="12529" width="4.42578125" style="8" customWidth="1"/>
    <col min="12530" max="12531" width="3" style="8" customWidth="1"/>
    <col min="12532" max="12537" width="3.28515625" style="8" customWidth="1"/>
    <col min="12538" max="12539" width="9.140625" style="8" customWidth="1"/>
    <col min="12540" max="12543" width="3.28515625" style="8" customWidth="1"/>
    <col min="12544" max="12544" width="4.140625" style="8" customWidth="1"/>
    <col min="12545" max="12757" width="10.28515625" style="8"/>
    <col min="12758" max="12766" width="9.140625" style="8" customWidth="1"/>
    <col min="12767" max="12767" width="1" style="8" customWidth="1"/>
    <col min="12768" max="12771" width="3.28515625" style="8" customWidth="1"/>
    <col min="12772" max="12772" width="1.85546875" style="8" customWidth="1"/>
    <col min="12773" max="12773" width="17.85546875" style="8" customWidth="1"/>
    <col min="12774" max="12774" width="1.85546875" style="8" customWidth="1"/>
    <col min="12775" max="12778" width="3.28515625" style="8" customWidth="1"/>
    <col min="12779" max="12779" width="1.85546875" style="8" customWidth="1"/>
    <col min="12780" max="12780" width="12.42578125" style="8" customWidth="1"/>
    <col min="12781" max="12781" width="1.85546875" style="8" customWidth="1"/>
    <col min="12782" max="12784" width="3" style="8" customWidth="1"/>
    <col min="12785" max="12785" width="4.42578125" style="8" customWidth="1"/>
    <col min="12786" max="12787" width="3" style="8" customWidth="1"/>
    <col min="12788" max="12793" width="3.28515625" style="8" customWidth="1"/>
    <col min="12794" max="12795" width="9.140625" style="8" customWidth="1"/>
    <col min="12796" max="12799" width="3.28515625" style="8" customWidth="1"/>
    <col min="12800" max="12800" width="4.140625" style="8" customWidth="1"/>
    <col min="12801" max="13013" width="10.28515625" style="8"/>
    <col min="13014" max="13022" width="9.140625" style="8" customWidth="1"/>
    <col min="13023" max="13023" width="1" style="8" customWidth="1"/>
    <col min="13024" max="13027" width="3.28515625" style="8" customWidth="1"/>
    <col min="13028" max="13028" width="1.85546875" style="8" customWidth="1"/>
    <col min="13029" max="13029" width="17.85546875" style="8" customWidth="1"/>
    <col min="13030" max="13030" width="1.85546875" style="8" customWidth="1"/>
    <col min="13031" max="13034" width="3.28515625" style="8" customWidth="1"/>
    <col min="13035" max="13035" width="1.85546875" style="8" customWidth="1"/>
    <col min="13036" max="13036" width="12.42578125" style="8" customWidth="1"/>
    <col min="13037" max="13037" width="1.85546875" style="8" customWidth="1"/>
    <col min="13038" max="13040" width="3" style="8" customWidth="1"/>
    <col min="13041" max="13041" width="4.42578125" style="8" customWidth="1"/>
    <col min="13042" max="13043" width="3" style="8" customWidth="1"/>
    <col min="13044" max="13049" width="3.28515625" style="8" customWidth="1"/>
    <col min="13050" max="13051" width="9.140625" style="8" customWidth="1"/>
    <col min="13052" max="13055" width="3.28515625" style="8" customWidth="1"/>
    <col min="13056" max="13056" width="4.140625" style="8" customWidth="1"/>
    <col min="13057" max="13269" width="10.28515625" style="8"/>
    <col min="13270" max="13278" width="9.140625" style="8" customWidth="1"/>
    <col min="13279" max="13279" width="1" style="8" customWidth="1"/>
    <col min="13280" max="13283" width="3.28515625" style="8" customWidth="1"/>
    <col min="13284" max="13284" width="1.85546875" style="8" customWidth="1"/>
    <col min="13285" max="13285" width="17.85546875" style="8" customWidth="1"/>
    <col min="13286" max="13286" width="1.85546875" style="8" customWidth="1"/>
    <col min="13287" max="13290" width="3.28515625" style="8" customWidth="1"/>
    <col min="13291" max="13291" width="1.85546875" style="8" customWidth="1"/>
    <col min="13292" max="13292" width="12.42578125" style="8" customWidth="1"/>
    <col min="13293" max="13293" width="1.85546875" style="8" customWidth="1"/>
    <col min="13294" max="13296" width="3" style="8" customWidth="1"/>
    <col min="13297" max="13297" width="4.42578125" style="8" customWidth="1"/>
    <col min="13298" max="13299" width="3" style="8" customWidth="1"/>
    <col min="13300" max="13305" width="3.28515625" style="8" customWidth="1"/>
    <col min="13306" max="13307" width="9.140625" style="8" customWidth="1"/>
    <col min="13308" max="13311" width="3.28515625" style="8" customWidth="1"/>
    <col min="13312" max="13312" width="4.140625" style="8" customWidth="1"/>
    <col min="13313" max="13525" width="10.28515625" style="8"/>
    <col min="13526" max="13534" width="9.140625" style="8" customWidth="1"/>
    <col min="13535" max="13535" width="1" style="8" customWidth="1"/>
    <col min="13536" max="13539" width="3.28515625" style="8" customWidth="1"/>
    <col min="13540" max="13540" width="1.85546875" style="8" customWidth="1"/>
    <col min="13541" max="13541" width="17.85546875" style="8" customWidth="1"/>
    <col min="13542" max="13542" width="1.85546875" style="8" customWidth="1"/>
    <col min="13543" max="13546" width="3.28515625" style="8" customWidth="1"/>
    <col min="13547" max="13547" width="1.85546875" style="8" customWidth="1"/>
    <col min="13548" max="13548" width="12.42578125" style="8" customWidth="1"/>
    <col min="13549" max="13549" width="1.85546875" style="8" customWidth="1"/>
    <col min="13550" max="13552" width="3" style="8" customWidth="1"/>
    <col min="13553" max="13553" width="4.42578125" style="8" customWidth="1"/>
    <col min="13554" max="13555" width="3" style="8" customWidth="1"/>
    <col min="13556" max="13561" width="3.28515625" style="8" customWidth="1"/>
    <col min="13562" max="13563" width="9.140625" style="8" customWidth="1"/>
    <col min="13564" max="13567" width="3.28515625" style="8" customWidth="1"/>
    <col min="13568" max="13568" width="4.140625" style="8" customWidth="1"/>
    <col min="13569" max="13781" width="10.28515625" style="8"/>
    <col min="13782" max="13790" width="9.140625" style="8" customWidth="1"/>
    <col min="13791" max="13791" width="1" style="8" customWidth="1"/>
    <col min="13792" max="13795" width="3.28515625" style="8" customWidth="1"/>
    <col min="13796" max="13796" width="1.85546875" style="8" customWidth="1"/>
    <col min="13797" max="13797" width="17.85546875" style="8" customWidth="1"/>
    <col min="13798" max="13798" width="1.85546875" style="8" customWidth="1"/>
    <col min="13799" max="13802" width="3.28515625" style="8" customWidth="1"/>
    <col min="13803" max="13803" width="1.85546875" style="8" customWidth="1"/>
    <col min="13804" max="13804" width="12.42578125" style="8" customWidth="1"/>
    <col min="13805" max="13805" width="1.85546875" style="8" customWidth="1"/>
    <col min="13806" max="13808" width="3" style="8" customWidth="1"/>
    <col min="13809" max="13809" width="4.42578125" style="8" customWidth="1"/>
    <col min="13810" max="13811" width="3" style="8" customWidth="1"/>
    <col min="13812" max="13817" width="3.28515625" style="8" customWidth="1"/>
    <col min="13818" max="13819" width="9.140625" style="8" customWidth="1"/>
    <col min="13820" max="13823" width="3.28515625" style="8" customWidth="1"/>
    <col min="13824" max="13824" width="4.140625" style="8" customWidth="1"/>
    <col min="13825" max="14037" width="10.28515625" style="8"/>
    <col min="14038" max="14046" width="9.140625" style="8" customWidth="1"/>
    <col min="14047" max="14047" width="1" style="8" customWidth="1"/>
    <col min="14048" max="14051" width="3.28515625" style="8" customWidth="1"/>
    <col min="14052" max="14052" width="1.85546875" style="8" customWidth="1"/>
    <col min="14053" max="14053" width="17.85546875" style="8" customWidth="1"/>
    <col min="14054" max="14054" width="1.85546875" style="8" customWidth="1"/>
    <col min="14055" max="14058" width="3.28515625" style="8" customWidth="1"/>
    <col min="14059" max="14059" width="1.85546875" style="8" customWidth="1"/>
    <col min="14060" max="14060" width="12.42578125" style="8" customWidth="1"/>
    <col min="14061" max="14061" width="1.85546875" style="8" customWidth="1"/>
    <col min="14062" max="14064" width="3" style="8" customWidth="1"/>
    <col min="14065" max="14065" width="4.42578125" style="8" customWidth="1"/>
    <col min="14066" max="14067" width="3" style="8" customWidth="1"/>
    <col min="14068" max="14073" width="3.28515625" style="8" customWidth="1"/>
    <col min="14074" max="14075" width="9.140625" style="8" customWidth="1"/>
    <col min="14076" max="14079" width="3.28515625" style="8" customWidth="1"/>
    <col min="14080" max="14080" width="4.140625" style="8" customWidth="1"/>
    <col min="14081" max="14293" width="10.28515625" style="8"/>
    <col min="14294" max="14302" width="9.140625" style="8" customWidth="1"/>
    <col min="14303" max="14303" width="1" style="8" customWidth="1"/>
    <col min="14304" max="14307" width="3.28515625" style="8" customWidth="1"/>
    <col min="14308" max="14308" width="1.85546875" style="8" customWidth="1"/>
    <col min="14309" max="14309" width="17.85546875" style="8" customWidth="1"/>
    <col min="14310" max="14310" width="1.85546875" style="8" customWidth="1"/>
    <col min="14311" max="14314" width="3.28515625" style="8" customWidth="1"/>
    <col min="14315" max="14315" width="1.85546875" style="8" customWidth="1"/>
    <col min="14316" max="14316" width="12.42578125" style="8" customWidth="1"/>
    <col min="14317" max="14317" width="1.85546875" style="8" customWidth="1"/>
    <col min="14318" max="14320" width="3" style="8" customWidth="1"/>
    <col min="14321" max="14321" width="4.42578125" style="8" customWidth="1"/>
    <col min="14322" max="14323" width="3" style="8" customWidth="1"/>
    <col min="14324" max="14329" width="3.28515625" style="8" customWidth="1"/>
    <col min="14330" max="14331" width="9.140625" style="8" customWidth="1"/>
    <col min="14332" max="14335" width="3.28515625" style="8" customWidth="1"/>
    <col min="14336" max="14336" width="4.140625" style="8" customWidth="1"/>
    <col min="14337" max="14549" width="10.28515625" style="8"/>
    <col min="14550" max="14558" width="9.140625" style="8" customWidth="1"/>
    <col min="14559" max="14559" width="1" style="8" customWidth="1"/>
    <col min="14560" max="14563" width="3.28515625" style="8" customWidth="1"/>
    <col min="14564" max="14564" width="1.85546875" style="8" customWidth="1"/>
    <col min="14565" max="14565" width="17.85546875" style="8" customWidth="1"/>
    <col min="14566" max="14566" width="1.85546875" style="8" customWidth="1"/>
    <col min="14567" max="14570" width="3.28515625" style="8" customWidth="1"/>
    <col min="14571" max="14571" width="1.85546875" style="8" customWidth="1"/>
    <col min="14572" max="14572" width="12.42578125" style="8" customWidth="1"/>
    <col min="14573" max="14573" width="1.85546875" style="8" customWidth="1"/>
    <col min="14574" max="14576" width="3" style="8" customWidth="1"/>
    <col min="14577" max="14577" width="4.42578125" style="8" customWidth="1"/>
    <col min="14578" max="14579" width="3" style="8" customWidth="1"/>
    <col min="14580" max="14585" width="3.28515625" style="8" customWidth="1"/>
    <col min="14586" max="14587" width="9.140625" style="8" customWidth="1"/>
    <col min="14588" max="14591" width="3.28515625" style="8" customWidth="1"/>
    <col min="14592" max="14592" width="4.140625" style="8" customWidth="1"/>
    <col min="14593" max="14805" width="10.28515625" style="8"/>
    <col min="14806" max="14814" width="9.140625" style="8" customWidth="1"/>
    <col min="14815" max="14815" width="1" style="8" customWidth="1"/>
    <col min="14816" max="14819" width="3.28515625" style="8" customWidth="1"/>
    <col min="14820" max="14820" width="1.85546875" style="8" customWidth="1"/>
    <col min="14821" max="14821" width="17.85546875" style="8" customWidth="1"/>
    <col min="14822" max="14822" width="1.85546875" style="8" customWidth="1"/>
    <col min="14823" max="14826" width="3.28515625" style="8" customWidth="1"/>
    <col min="14827" max="14827" width="1.85546875" style="8" customWidth="1"/>
    <col min="14828" max="14828" width="12.42578125" style="8" customWidth="1"/>
    <col min="14829" max="14829" width="1.85546875" style="8" customWidth="1"/>
    <col min="14830" max="14832" width="3" style="8" customWidth="1"/>
    <col min="14833" max="14833" width="4.42578125" style="8" customWidth="1"/>
    <col min="14834" max="14835" width="3" style="8" customWidth="1"/>
    <col min="14836" max="14841" width="3.28515625" style="8" customWidth="1"/>
    <col min="14842" max="14843" width="9.140625" style="8" customWidth="1"/>
    <col min="14844" max="14847" width="3.28515625" style="8" customWidth="1"/>
    <col min="14848" max="14848" width="4.140625" style="8" customWidth="1"/>
    <col min="14849" max="15061" width="10.28515625" style="8"/>
    <col min="15062" max="15070" width="9.140625" style="8" customWidth="1"/>
    <col min="15071" max="15071" width="1" style="8" customWidth="1"/>
    <col min="15072" max="15075" width="3.28515625" style="8" customWidth="1"/>
    <col min="15076" max="15076" width="1.85546875" style="8" customWidth="1"/>
    <col min="15077" max="15077" width="17.85546875" style="8" customWidth="1"/>
    <col min="15078" max="15078" width="1.85546875" style="8" customWidth="1"/>
    <col min="15079" max="15082" width="3.28515625" style="8" customWidth="1"/>
    <col min="15083" max="15083" width="1.85546875" style="8" customWidth="1"/>
    <col min="15084" max="15084" width="12.42578125" style="8" customWidth="1"/>
    <col min="15085" max="15085" width="1.85546875" style="8" customWidth="1"/>
    <col min="15086" max="15088" width="3" style="8" customWidth="1"/>
    <col min="15089" max="15089" width="4.42578125" style="8" customWidth="1"/>
    <col min="15090" max="15091" width="3" style="8" customWidth="1"/>
    <col min="15092" max="15097" width="3.28515625" style="8" customWidth="1"/>
    <col min="15098" max="15099" width="9.140625" style="8" customWidth="1"/>
    <col min="15100" max="15103" width="3.28515625" style="8" customWidth="1"/>
    <col min="15104" max="15104" width="4.140625" style="8" customWidth="1"/>
    <col min="15105" max="15317" width="10.28515625" style="8"/>
    <col min="15318" max="15326" width="9.140625" style="8" customWidth="1"/>
    <col min="15327" max="15327" width="1" style="8" customWidth="1"/>
    <col min="15328" max="15331" width="3.28515625" style="8" customWidth="1"/>
    <col min="15332" max="15332" width="1.85546875" style="8" customWidth="1"/>
    <col min="15333" max="15333" width="17.85546875" style="8" customWidth="1"/>
    <col min="15334" max="15334" width="1.85546875" style="8" customWidth="1"/>
    <col min="15335" max="15338" width="3.28515625" style="8" customWidth="1"/>
    <col min="15339" max="15339" width="1.85546875" style="8" customWidth="1"/>
    <col min="15340" max="15340" width="12.42578125" style="8" customWidth="1"/>
    <col min="15341" max="15341" width="1.85546875" style="8" customWidth="1"/>
    <col min="15342" max="15344" width="3" style="8" customWidth="1"/>
    <col min="15345" max="15345" width="4.42578125" style="8" customWidth="1"/>
    <col min="15346" max="15347" width="3" style="8" customWidth="1"/>
    <col min="15348" max="15353" width="3.28515625" style="8" customWidth="1"/>
    <col min="15354" max="15355" width="9.140625" style="8" customWidth="1"/>
    <col min="15356" max="15359" width="3.28515625" style="8" customWidth="1"/>
    <col min="15360" max="15360" width="4.140625" style="8" customWidth="1"/>
    <col min="15361" max="15573" width="10.28515625" style="8"/>
    <col min="15574" max="15582" width="9.140625" style="8" customWidth="1"/>
    <col min="15583" max="15583" width="1" style="8" customWidth="1"/>
    <col min="15584" max="15587" width="3.28515625" style="8" customWidth="1"/>
    <col min="15588" max="15588" width="1.85546875" style="8" customWidth="1"/>
    <col min="15589" max="15589" width="17.85546875" style="8" customWidth="1"/>
    <col min="15590" max="15590" width="1.85546875" style="8" customWidth="1"/>
    <col min="15591" max="15594" width="3.28515625" style="8" customWidth="1"/>
    <col min="15595" max="15595" width="1.85546875" style="8" customWidth="1"/>
    <col min="15596" max="15596" width="12.42578125" style="8" customWidth="1"/>
    <col min="15597" max="15597" width="1.85546875" style="8" customWidth="1"/>
    <col min="15598" max="15600" width="3" style="8" customWidth="1"/>
    <col min="15601" max="15601" width="4.42578125" style="8" customWidth="1"/>
    <col min="15602" max="15603" width="3" style="8" customWidth="1"/>
    <col min="15604" max="15609" width="3.28515625" style="8" customWidth="1"/>
    <col min="15610" max="15611" width="9.140625" style="8" customWidth="1"/>
    <col min="15612" max="15615" width="3.28515625" style="8" customWidth="1"/>
    <col min="15616" max="15616" width="4.140625" style="8" customWidth="1"/>
    <col min="15617" max="15829" width="10.28515625" style="8"/>
    <col min="15830" max="15838" width="9.140625" style="8" customWidth="1"/>
    <col min="15839" max="15839" width="1" style="8" customWidth="1"/>
    <col min="15840" max="15843" width="3.28515625" style="8" customWidth="1"/>
    <col min="15844" max="15844" width="1.85546875" style="8" customWidth="1"/>
    <col min="15845" max="15845" width="17.85546875" style="8" customWidth="1"/>
    <col min="15846" max="15846" width="1.85546875" style="8" customWidth="1"/>
    <col min="15847" max="15850" width="3.28515625" style="8" customWidth="1"/>
    <col min="15851" max="15851" width="1.85546875" style="8" customWidth="1"/>
    <col min="15852" max="15852" width="12.42578125" style="8" customWidth="1"/>
    <col min="15853" max="15853" width="1.85546875" style="8" customWidth="1"/>
    <col min="15854" max="15856" width="3" style="8" customWidth="1"/>
    <col min="15857" max="15857" width="4.42578125" style="8" customWidth="1"/>
    <col min="15858" max="15859" width="3" style="8" customWidth="1"/>
    <col min="15860" max="15865" width="3.28515625" style="8" customWidth="1"/>
    <col min="15866" max="15867" width="9.140625" style="8" customWidth="1"/>
    <col min="15868" max="15871" width="3.28515625" style="8" customWidth="1"/>
    <col min="15872" max="15872" width="4.140625" style="8" customWidth="1"/>
    <col min="15873" max="16085" width="10.28515625" style="8"/>
    <col min="16086" max="16094" width="9.140625" style="8" customWidth="1"/>
    <col min="16095" max="16095" width="1" style="8" customWidth="1"/>
    <col min="16096" max="16099" width="3.28515625" style="8" customWidth="1"/>
    <col min="16100" max="16100" width="1.85546875" style="8" customWidth="1"/>
    <col min="16101" max="16101" width="17.85546875" style="8" customWidth="1"/>
    <col min="16102" max="16102" width="1.85546875" style="8" customWidth="1"/>
    <col min="16103" max="16106" width="3.28515625" style="8" customWidth="1"/>
    <col min="16107" max="16107" width="1.85546875" style="8" customWidth="1"/>
    <col min="16108" max="16108" width="12.42578125" style="8" customWidth="1"/>
    <col min="16109" max="16109" width="1.85546875" style="8" customWidth="1"/>
    <col min="16110" max="16112" width="3" style="8" customWidth="1"/>
    <col min="16113" max="16113" width="4.42578125" style="8" customWidth="1"/>
    <col min="16114" max="16115" width="3" style="8" customWidth="1"/>
    <col min="16116" max="16121" width="3.28515625" style="8" customWidth="1"/>
    <col min="16122" max="16123" width="9.140625" style="8" customWidth="1"/>
    <col min="16124" max="16127" width="3.28515625" style="8" customWidth="1"/>
    <col min="16128" max="16128" width="4.140625" style="8" customWidth="1"/>
    <col min="16129" max="16384" width="10.28515625" style="8"/>
  </cols>
  <sheetData>
    <row r="1" spans="1:13" s="4" customFormat="1" x14ac:dyDescent="0.25">
      <c r="A1" s="1"/>
      <c r="B1" s="2" t="s">
        <v>0</v>
      </c>
      <c r="C1" s="3"/>
      <c r="G1" s="5"/>
      <c r="H1" s="5"/>
      <c r="I1" s="5"/>
    </row>
    <row r="2" spans="1:13" s="4" customFormat="1" x14ac:dyDescent="0.25">
      <c r="C2" s="6"/>
      <c r="G2" s="5"/>
      <c r="H2" s="5"/>
      <c r="I2" s="5"/>
      <c r="J2" s="7"/>
    </row>
    <row r="3" spans="1:13" s="4" customFormat="1" x14ac:dyDescent="0.25">
      <c r="B3" s="8" t="s">
        <v>1</v>
      </c>
      <c r="C3" s="9"/>
      <c r="G3" s="5"/>
      <c r="H3" s="5"/>
      <c r="I3" s="5"/>
    </row>
    <row r="4" spans="1:13" s="4" customFormat="1" x14ac:dyDescent="0.25">
      <c r="B4" s="8" t="s">
        <v>2</v>
      </c>
      <c r="C4" s="9"/>
      <c r="G4" s="5"/>
      <c r="H4" s="5"/>
      <c r="I4" s="5"/>
    </row>
    <row r="5" spans="1:13" s="4" customFormat="1" x14ac:dyDescent="0.25">
      <c r="C5" s="6"/>
      <c r="G5" s="5"/>
      <c r="H5" s="5"/>
      <c r="I5" s="5"/>
    </row>
    <row r="6" spans="1:13" s="4" customFormat="1" ht="19.5" x14ac:dyDescent="0.25">
      <c r="A6" s="10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s="4" customFormat="1" ht="15" x14ac:dyDescent="0.25">
      <c r="A7" s="1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3"/>
    </row>
    <row r="8" spans="1:13" s="4" customFormat="1" ht="18.75" thickBot="1" x14ac:dyDescent="0.3">
      <c r="A8" s="14"/>
      <c r="B8" s="14"/>
      <c r="C8" s="3"/>
      <c r="D8" s="6"/>
      <c r="E8" s="14"/>
      <c r="F8" s="14"/>
      <c r="G8" s="15"/>
      <c r="H8" s="15"/>
      <c r="I8" s="15"/>
      <c r="J8" s="14"/>
      <c r="K8" s="14"/>
      <c r="L8" s="14"/>
      <c r="M8" s="14"/>
    </row>
    <row r="9" spans="1:13" s="4" customFormat="1" ht="15" x14ac:dyDescent="0.25">
      <c r="B9" s="16" t="s">
        <v>4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3"/>
    </row>
    <row r="10" spans="1:13" s="4" customFormat="1" x14ac:dyDescent="0.25">
      <c r="A10" s="9"/>
      <c r="B10" s="19"/>
      <c r="C10" s="20"/>
      <c r="D10" s="20">
        <v>0</v>
      </c>
      <c r="E10" s="21"/>
      <c r="F10" s="21"/>
      <c r="G10" s="21"/>
      <c r="H10" s="21"/>
      <c r="I10" s="21"/>
      <c r="J10" s="21"/>
      <c r="K10" s="21"/>
      <c r="L10" s="22"/>
      <c r="M10" s="13"/>
    </row>
    <row r="11" spans="1:13" s="4" customFormat="1" x14ac:dyDescent="0.25">
      <c r="B11" s="23"/>
      <c r="C11" s="24"/>
      <c r="D11" s="25" t="s">
        <v>5</v>
      </c>
      <c r="E11" s="20" t="s">
        <v>6</v>
      </c>
      <c r="F11" s="25" t="s">
        <v>7</v>
      </c>
      <c r="G11" s="20">
        <v>0</v>
      </c>
      <c r="H11" s="20" t="s">
        <v>8</v>
      </c>
      <c r="I11" s="21">
        <v>0</v>
      </c>
      <c r="J11" s="21">
        <v>0</v>
      </c>
      <c r="K11" s="21"/>
      <c r="L11" s="22"/>
      <c r="M11" s="13"/>
    </row>
    <row r="12" spans="1:13" s="4" customFormat="1" x14ac:dyDescent="0.25"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13"/>
    </row>
    <row r="13" spans="1:13" s="4" customFormat="1" ht="19.5" thickBot="1" x14ac:dyDescent="0.3">
      <c r="B13" s="26"/>
      <c r="C13" s="27"/>
      <c r="D13" s="28" t="s">
        <v>9</v>
      </c>
      <c r="E13" s="29" t="s">
        <v>10</v>
      </c>
      <c r="F13" s="28" t="s">
        <v>11</v>
      </c>
      <c r="G13" s="30">
        <v>1</v>
      </c>
      <c r="H13" s="30">
        <v>6</v>
      </c>
      <c r="I13" s="30">
        <v>0</v>
      </c>
      <c r="J13" s="31">
        <v>0</v>
      </c>
      <c r="K13" s="31"/>
      <c r="L13" s="32"/>
      <c r="M13" s="13"/>
    </row>
    <row r="14" spans="1:13" s="4" customFormat="1" ht="18.75" thickBot="1" x14ac:dyDescent="0.3">
      <c r="B14" s="21"/>
      <c r="C14" s="20"/>
      <c r="D14" s="20"/>
      <c r="E14" s="21"/>
      <c r="F14" s="21"/>
      <c r="G14" s="21"/>
      <c r="H14" s="21"/>
      <c r="I14" s="21"/>
      <c r="J14" s="21"/>
      <c r="K14" s="21"/>
      <c r="L14" s="13"/>
      <c r="M14" s="13"/>
    </row>
    <row r="15" spans="1:13" s="4" customFormat="1" ht="15" x14ac:dyDescent="0.25">
      <c r="B15" s="16" t="s">
        <v>12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  <c r="M15" s="13"/>
    </row>
    <row r="16" spans="1:13" s="4" customFormat="1" x14ac:dyDescent="0.25">
      <c r="B16" s="19"/>
      <c r="C16" s="20"/>
      <c r="D16" s="20"/>
      <c r="E16" s="21"/>
      <c r="F16" s="21"/>
      <c r="G16" s="21"/>
      <c r="H16" s="21"/>
      <c r="I16" s="21"/>
      <c r="J16" s="21"/>
      <c r="K16" s="21"/>
      <c r="L16" s="22"/>
      <c r="M16" s="13"/>
    </row>
    <row r="17" spans="1:13" s="4" customFormat="1" x14ac:dyDescent="0.25">
      <c r="B17" s="23"/>
      <c r="C17" s="24"/>
      <c r="D17" s="25" t="s">
        <v>13</v>
      </c>
      <c r="E17" s="33">
        <v>2024</v>
      </c>
      <c r="F17" s="34"/>
      <c r="G17" s="33"/>
      <c r="H17" s="33"/>
      <c r="I17" s="35"/>
      <c r="J17" s="35"/>
      <c r="K17" s="35"/>
      <c r="L17" s="36"/>
      <c r="M17" s="13"/>
    </row>
    <row r="18" spans="1:13" s="4" customFormat="1" x14ac:dyDescent="0.25">
      <c r="B18" s="23"/>
      <c r="C18" s="21"/>
      <c r="D18" s="21"/>
      <c r="E18" s="35"/>
      <c r="F18" s="35"/>
      <c r="G18" s="35"/>
      <c r="H18" s="35"/>
      <c r="I18" s="35"/>
      <c r="J18" s="35"/>
      <c r="K18" s="35"/>
      <c r="L18" s="37"/>
      <c r="M18" s="38"/>
    </row>
    <row r="19" spans="1:13" s="4" customFormat="1" x14ac:dyDescent="0.25">
      <c r="B19" s="23"/>
      <c r="C19" s="20"/>
      <c r="D19" s="39" t="s">
        <v>14</v>
      </c>
      <c r="E19" s="40">
        <v>1</v>
      </c>
      <c r="F19" s="41">
        <v>2</v>
      </c>
      <c r="G19" s="34"/>
      <c r="H19" s="34"/>
      <c r="I19" s="34"/>
      <c r="J19" s="34"/>
      <c r="K19" s="40">
        <v>3</v>
      </c>
      <c r="L19" s="40">
        <v>4</v>
      </c>
      <c r="M19" s="38"/>
    </row>
    <row r="20" spans="1:13" s="4" customFormat="1" x14ac:dyDescent="0.25">
      <c r="B20" s="42"/>
      <c r="C20" s="13"/>
      <c r="D20" s="13"/>
      <c r="E20" s="13"/>
      <c r="F20" s="13"/>
      <c r="G20" s="43"/>
      <c r="H20" s="43"/>
      <c r="I20" s="43"/>
      <c r="J20" s="13"/>
      <c r="K20" s="13"/>
      <c r="L20" s="44"/>
      <c r="M20" s="38"/>
    </row>
    <row r="21" spans="1:13" s="4" customFormat="1" x14ac:dyDescent="0.25">
      <c r="B21" s="23"/>
      <c r="C21" s="20"/>
      <c r="D21" s="20"/>
      <c r="E21" s="45" t="s">
        <v>15</v>
      </c>
      <c r="F21" s="45"/>
      <c r="G21" s="34"/>
      <c r="H21" s="34"/>
      <c r="I21" s="34"/>
      <c r="J21" s="34"/>
      <c r="K21" s="45" t="s">
        <v>16</v>
      </c>
      <c r="L21" s="46" t="s">
        <v>17</v>
      </c>
      <c r="M21" s="38"/>
    </row>
    <row r="22" spans="1:13" s="4" customFormat="1" ht="18.75" thickBot="1" x14ac:dyDescent="0.3">
      <c r="B22" s="26"/>
      <c r="C22" s="29"/>
      <c r="D22" s="29"/>
      <c r="E22" s="47"/>
      <c r="F22" s="47"/>
      <c r="G22" s="48"/>
      <c r="H22" s="48"/>
      <c r="I22" s="48"/>
      <c r="J22" s="48"/>
      <c r="K22" s="47"/>
      <c r="L22" s="49"/>
      <c r="M22" s="38"/>
    </row>
    <row r="23" spans="1:13" s="4" customFormat="1" ht="18.75" thickBot="1" x14ac:dyDescent="0.3">
      <c r="C23" s="6"/>
      <c r="D23" s="6"/>
      <c r="E23" s="50"/>
      <c r="F23" s="50"/>
      <c r="G23" s="15"/>
      <c r="H23" s="15"/>
      <c r="I23" s="15"/>
      <c r="J23" s="14"/>
      <c r="K23" s="50"/>
      <c r="L23" s="14"/>
      <c r="M23" s="14"/>
    </row>
    <row r="24" spans="1:13" ht="18.75" thickBot="1" x14ac:dyDescent="0.3">
      <c r="C24" s="13"/>
      <c r="D24" s="13"/>
      <c r="E24" s="51" t="s">
        <v>18</v>
      </c>
      <c r="F24" s="52" t="s">
        <v>19</v>
      </c>
      <c r="G24" s="20"/>
      <c r="H24" s="20"/>
      <c r="I24" s="20"/>
      <c r="J24" s="21"/>
      <c r="K24" s="53" t="s">
        <v>20</v>
      </c>
      <c r="L24" s="54"/>
      <c r="M24" s="21"/>
    </row>
    <row r="25" spans="1:13" ht="72" x14ac:dyDescent="0.25">
      <c r="A25" s="21"/>
      <c r="B25" s="21"/>
      <c r="C25" s="13"/>
      <c r="D25" s="13"/>
      <c r="E25" s="55" t="s">
        <v>21</v>
      </c>
      <c r="F25" s="55" t="s">
        <v>22</v>
      </c>
      <c r="G25" s="56"/>
      <c r="H25" s="56"/>
      <c r="I25" s="56"/>
      <c r="J25" s="57"/>
      <c r="K25" s="55" t="s">
        <v>23</v>
      </c>
      <c r="L25" s="58" t="s">
        <v>24</v>
      </c>
      <c r="M25" s="21"/>
    </row>
    <row r="26" spans="1:13" s="66" customFormat="1" ht="18.75" thickBot="1" x14ac:dyDescent="0.3">
      <c r="A26" s="59"/>
      <c r="B26" s="59"/>
      <c r="C26" s="60"/>
      <c r="D26" s="60"/>
      <c r="E26" s="61" t="s">
        <v>25</v>
      </c>
      <c r="F26" s="61" t="s">
        <v>25</v>
      </c>
      <c r="G26" s="20"/>
      <c r="H26" s="20"/>
      <c r="I26" s="20"/>
      <c r="J26" s="62"/>
      <c r="K26" s="61" t="s">
        <v>25</v>
      </c>
      <c r="L26" s="63"/>
      <c r="M26" s="59"/>
    </row>
    <row r="27" spans="1:13" s="66" customFormat="1" ht="18.75" thickBot="1" x14ac:dyDescent="0.3">
      <c r="A27" s="67" t="s">
        <v>26</v>
      </c>
      <c r="B27" s="68" t="s">
        <v>27</v>
      </c>
      <c r="C27" s="69" t="s">
        <v>28</v>
      </c>
      <c r="D27" s="70" t="s">
        <v>29</v>
      </c>
      <c r="E27" s="71"/>
      <c r="F27" s="71"/>
      <c r="G27" s="72"/>
      <c r="H27" s="72"/>
      <c r="I27" s="72"/>
      <c r="J27" s="72"/>
      <c r="K27" s="71"/>
      <c r="L27" s="73"/>
      <c r="M27" s="74"/>
    </row>
    <row r="28" spans="1:13" s="82" customFormat="1" ht="18.75" x14ac:dyDescent="0.25">
      <c r="A28" s="75"/>
      <c r="B28" s="76"/>
      <c r="C28" s="77"/>
      <c r="D28" s="78" t="s">
        <v>30</v>
      </c>
      <c r="E28" s="79"/>
      <c r="F28" s="79"/>
      <c r="G28" s="80"/>
      <c r="H28" s="80"/>
      <c r="I28" s="80"/>
      <c r="J28" s="80"/>
      <c r="K28" s="79"/>
      <c r="L28" s="81"/>
    </row>
    <row r="29" spans="1:13" s="92" customFormat="1" ht="18.75" x14ac:dyDescent="0.25">
      <c r="A29" s="83" t="s">
        <v>31</v>
      </c>
      <c r="B29" s="84"/>
      <c r="C29" s="85" t="s">
        <v>32</v>
      </c>
      <c r="D29" s="86" t="s">
        <v>33</v>
      </c>
      <c r="E29" s="87">
        <v>787838750.34000003</v>
      </c>
      <c r="F29" s="87">
        <v>385555</v>
      </c>
      <c r="G29" s="88"/>
      <c r="H29" s="89"/>
      <c r="I29" s="88"/>
      <c r="J29" s="90"/>
      <c r="K29" s="87">
        <f>E29-F29</f>
        <v>787453195.34000003</v>
      </c>
      <c r="L29" s="91">
        <f>+K29/F29*100</f>
        <v>204238.87521624673</v>
      </c>
    </row>
    <row r="30" spans="1:13" s="99" customFormat="1" ht="18.75" x14ac:dyDescent="0.25">
      <c r="A30" s="83" t="s">
        <v>31</v>
      </c>
      <c r="B30" s="93"/>
      <c r="C30" s="94" t="s">
        <v>34</v>
      </c>
      <c r="D30" s="95" t="s">
        <v>35</v>
      </c>
      <c r="E30" s="96">
        <v>775668411.25</v>
      </c>
      <c r="F30" s="96">
        <v>0</v>
      </c>
      <c r="G30" s="97"/>
      <c r="H30" s="98"/>
      <c r="I30" s="97"/>
      <c r="J30" s="90"/>
      <c r="K30" s="96">
        <f t="shared" ref="K30:K93" si="0">E30-F30</f>
        <v>775668411.25</v>
      </c>
      <c r="L30" s="91"/>
    </row>
    <row r="31" spans="1:13" s="100" customFormat="1" ht="18.75" x14ac:dyDescent="0.25">
      <c r="A31" s="83" t="s">
        <v>31</v>
      </c>
      <c r="B31" s="84"/>
      <c r="C31" s="94" t="s">
        <v>36</v>
      </c>
      <c r="D31" s="95" t="s">
        <v>37</v>
      </c>
      <c r="E31" s="96">
        <v>751685613.55999994</v>
      </c>
      <c r="F31" s="96">
        <v>0</v>
      </c>
      <c r="G31" s="97"/>
      <c r="H31" s="98"/>
      <c r="I31" s="97"/>
      <c r="J31" s="90"/>
      <c r="K31" s="96">
        <f t="shared" si="0"/>
        <v>751685613.55999994</v>
      </c>
      <c r="L31" s="91"/>
    </row>
    <row r="32" spans="1:13" s="100" customFormat="1" ht="18.75" x14ac:dyDescent="0.25">
      <c r="A32" s="83"/>
      <c r="B32" s="84"/>
      <c r="C32" s="101" t="s">
        <v>38</v>
      </c>
      <c r="D32" s="102" t="s">
        <v>39</v>
      </c>
      <c r="E32" s="96">
        <v>732128915</v>
      </c>
      <c r="F32" s="96"/>
      <c r="G32" s="97"/>
      <c r="H32" s="98"/>
      <c r="I32" s="97"/>
      <c r="J32" s="90"/>
      <c r="K32" s="96">
        <f t="shared" si="0"/>
        <v>732128915</v>
      </c>
      <c r="L32" s="91"/>
    </row>
    <row r="33" spans="1:12" s="100" customFormat="1" ht="18.75" x14ac:dyDescent="0.25">
      <c r="A33" s="83"/>
      <c r="B33" s="84"/>
      <c r="C33" s="101" t="s">
        <v>40</v>
      </c>
      <c r="D33" s="102" t="s">
        <v>41</v>
      </c>
      <c r="E33" s="96">
        <v>19556698.560000002</v>
      </c>
      <c r="F33" s="96"/>
      <c r="G33" s="97"/>
      <c r="H33" s="98"/>
      <c r="I33" s="97"/>
      <c r="J33" s="90"/>
      <c r="K33" s="96">
        <f t="shared" si="0"/>
        <v>19556698.560000002</v>
      </c>
      <c r="L33" s="91"/>
    </row>
    <row r="34" spans="1:12" s="100" customFormat="1" ht="18.75" x14ac:dyDescent="0.25">
      <c r="A34" s="83"/>
      <c r="B34" s="84"/>
      <c r="C34" s="103" t="s">
        <v>42</v>
      </c>
      <c r="D34" s="104" t="s">
        <v>43</v>
      </c>
      <c r="E34" s="96">
        <v>0</v>
      </c>
      <c r="F34" s="96">
        <v>0</v>
      </c>
      <c r="G34" s="97"/>
      <c r="H34" s="98"/>
      <c r="I34" s="97"/>
      <c r="J34" s="90"/>
      <c r="K34" s="96">
        <f t="shared" si="0"/>
        <v>0</v>
      </c>
      <c r="L34" s="91"/>
    </row>
    <row r="35" spans="1:12" s="100" customFormat="1" ht="18.75" x14ac:dyDescent="0.25">
      <c r="A35" s="83"/>
      <c r="B35" s="84"/>
      <c r="C35" s="103" t="s">
        <v>44</v>
      </c>
      <c r="D35" s="104" t="s">
        <v>45</v>
      </c>
      <c r="E35" s="96">
        <v>0</v>
      </c>
      <c r="F35" s="96"/>
      <c r="G35" s="97"/>
      <c r="H35" s="98"/>
      <c r="I35" s="97"/>
      <c r="J35" s="90"/>
      <c r="K35" s="96">
        <f t="shared" si="0"/>
        <v>0</v>
      </c>
      <c r="L35" s="91"/>
    </row>
    <row r="36" spans="1:12" s="100" customFormat="1" ht="18.75" x14ac:dyDescent="0.25">
      <c r="A36" s="83"/>
      <c r="B36" s="84"/>
      <c r="C36" s="103" t="s">
        <v>46</v>
      </c>
      <c r="D36" s="104" t="s">
        <v>47</v>
      </c>
      <c r="E36" s="96">
        <v>0</v>
      </c>
      <c r="F36" s="96"/>
      <c r="G36" s="97"/>
      <c r="H36" s="98"/>
      <c r="I36" s="97"/>
      <c r="J36" s="90"/>
      <c r="K36" s="96">
        <f t="shared" si="0"/>
        <v>0</v>
      </c>
      <c r="L36" s="91"/>
    </row>
    <row r="37" spans="1:12" s="100" customFormat="1" ht="25.5" x14ac:dyDescent="0.25">
      <c r="A37" s="83"/>
      <c r="B37" s="84"/>
      <c r="C37" s="101" t="s">
        <v>48</v>
      </c>
      <c r="D37" s="102" t="s">
        <v>49</v>
      </c>
      <c r="E37" s="96">
        <v>0</v>
      </c>
      <c r="F37" s="96"/>
      <c r="G37" s="97"/>
      <c r="H37" s="98"/>
      <c r="I37" s="97"/>
      <c r="J37" s="90"/>
      <c r="K37" s="96">
        <f t="shared" si="0"/>
        <v>0</v>
      </c>
      <c r="L37" s="91"/>
    </row>
    <row r="38" spans="1:12" s="100" customFormat="1" ht="18.75" x14ac:dyDescent="0.25">
      <c r="A38" s="83"/>
      <c r="B38" s="84"/>
      <c r="C38" s="94" t="s">
        <v>50</v>
      </c>
      <c r="D38" s="95" t="s">
        <v>51</v>
      </c>
      <c r="E38" s="96">
        <v>23982797.690000001</v>
      </c>
      <c r="F38" s="96"/>
      <c r="G38" s="97"/>
      <c r="H38" s="98"/>
      <c r="I38" s="97"/>
      <c r="J38" s="90"/>
      <c r="K38" s="96">
        <f t="shared" si="0"/>
        <v>23982797.690000001</v>
      </c>
      <c r="L38" s="91"/>
    </row>
    <row r="39" spans="1:12" s="100" customFormat="1" ht="18.75" x14ac:dyDescent="0.25">
      <c r="A39" s="83" t="s">
        <v>31</v>
      </c>
      <c r="B39" s="84"/>
      <c r="C39" s="94" t="s">
        <v>52</v>
      </c>
      <c r="D39" s="95" t="s">
        <v>53</v>
      </c>
      <c r="E39" s="96">
        <v>12151043.359999999</v>
      </c>
      <c r="F39" s="96">
        <v>385555</v>
      </c>
      <c r="G39" s="97"/>
      <c r="H39" s="98"/>
      <c r="I39" s="97"/>
      <c r="J39" s="90"/>
      <c r="K39" s="96">
        <f t="shared" si="0"/>
        <v>11765488.359999999</v>
      </c>
      <c r="L39" s="91">
        <f>+K39/F39*100</f>
        <v>3051.5719832449327</v>
      </c>
    </row>
    <row r="40" spans="1:12" s="100" customFormat="1" ht="18.75" x14ac:dyDescent="0.25">
      <c r="A40" s="83" t="s">
        <v>31</v>
      </c>
      <c r="B40" s="84"/>
      <c r="C40" s="94" t="s">
        <v>54</v>
      </c>
      <c r="D40" s="95" t="s">
        <v>55</v>
      </c>
      <c r="E40" s="96">
        <v>7915924.6799999997</v>
      </c>
      <c r="F40" s="96">
        <v>385555</v>
      </c>
      <c r="G40" s="97"/>
      <c r="H40" s="98"/>
      <c r="I40" s="97"/>
      <c r="J40" s="90"/>
      <c r="K40" s="96">
        <f t="shared" si="0"/>
        <v>7530369.6799999997</v>
      </c>
      <c r="L40" s="91">
        <f>+K40/F40*100</f>
        <v>1953.1246333207971</v>
      </c>
    </row>
    <row r="41" spans="1:12" s="100" customFormat="1" ht="18.75" x14ac:dyDescent="0.25">
      <c r="A41" s="83"/>
      <c r="B41" s="84"/>
      <c r="C41" s="101" t="s">
        <v>56</v>
      </c>
      <c r="D41" s="102" t="s">
        <v>57</v>
      </c>
      <c r="E41" s="96">
        <v>3452076.6799999997</v>
      </c>
      <c r="F41" s="96">
        <v>385555</v>
      </c>
      <c r="G41" s="97"/>
      <c r="H41" s="98"/>
      <c r="I41" s="97"/>
      <c r="J41" s="90"/>
      <c r="K41" s="96">
        <f t="shared" si="0"/>
        <v>3066521.6799999997</v>
      </c>
      <c r="L41" s="91">
        <f>+K41/F41*100</f>
        <v>795.35259042159998</v>
      </c>
    </row>
    <row r="42" spans="1:12" s="100" customFormat="1" ht="25.5" x14ac:dyDescent="0.25">
      <c r="A42" s="83"/>
      <c r="B42" s="84"/>
      <c r="C42" s="101" t="s">
        <v>58</v>
      </c>
      <c r="D42" s="102" t="s">
        <v>59</v>
      </c>
      <c r="E42" s="96">
        <v>4463848</v>
      </c>
      <c r="F42" s="96"/>
      <c r="G42" s="97"/>
      <c r="H42" s="98"/>
      <c r="I42" s="97"/>
      <c r="J42" s="90"/>
      <c r="K42" s="96">
        <f t="shared" si="0"/>
        <v>4463848</v>
      </c>
      <c r="L42" s="91"/>
    </row>
    <row r="43" spans="1:12" s="100" customFormat="1" ht="25.5" x14ac:dyDescent="0.25">
      <c r="A43" s="83"/>
      <c r="B43" s="84"/>
      <c r="C43" s="101" t="s">
        <v>60</v>
      </c>
      <c r="D43" s="102" t="s">
        <v>61</v>
      </c>
      <c r="E43" s="96">
        <v>0</v>
      </c>
      <c r="F43" s="96"/>
      <c r="G43" s="97"/>
      <c r="H43" s="98"/>
      <c r="I43" s="97"/>
      <c r="J43" s="90"/>
      <c r="K43" s="96">
        <f t="shared" si="0"/>
        <v>0</v>
      </c>
      <c r="L43" s="91"/>
    </row>
    <row r="44" spans="1:12" s="100" customFormat="1" ht="18.75" x14ac:dyDescent="0.25">
      <c r="A44" s="83"/>
      <c r="B44" s="84"/>
      <c r="C44" s="101" t="s">
        <v>62</v>
      </c>
      <c r="D44" s="102" t="s">
        <v>63</v>
      </c>
      <c r="E44" s="96">
        <v>0</v>
      </c>
      <c r="F44" s="96"/>
      <c r="G44" s="97"/>
      <c r="H44" s="98"/>
      <c r="I44" s="97"/>
      <c r="J44" s="90"/>
      <c r="K44" s="96">
        <f t="shared" si="0"/>
        <v>0</v>
      </c>
      <c r="L44" s="91"/>
    </row>
    <row r="45" spans="1:12" s="100" customFormat="1" ht="25.5" x14ac:dyDescent="0.25">
      <c r="A45" s="83" t="s">
        <v>31</v>
      </c>
      <c r="B45" s="84"/>
      <c r="C45" s="94" t="s">
        <v>64</v>
      </c>
      <c r="D45" s="95" t="s">
        <v>65</v>
      </c>
      <c r="E45" s="96">
        <v>4184457.68</v>
      </c>
      <c r="F45" s="96">
        <v>0</v>
      </c>
      <c r="G45" s="97"/>
      <c r="H45" s="98"/>
      <c r="I45" s="97"/>
      <c r="J45" s="90"/>
      <c r="K45" s="96">
        <f t="shared" si="0"/>
        <v>4184457.68</v>
      </c>
      <c r="L45" s="91"/>
    </row>
    <row r="46" spans="1:12" s="100" customFormat="1" ht="25.5" x14ac:dyDescent="0.25">
      <c r="A46" s="83"/>
      <c r="B46" s="84" t="s">
        <v>66</v>
      </c>
      <c r="C46" s="101" t="s">
        <v>67</v>
      </c>
      <c r="D46" s="102" t="s">
        <v>68</v>
      </c>
      <c r="E46" s="96">
        <v>2449252.7200000002</v>
      </c>
      <c r="F46" s="96"/>
      <c r="G46" s="97"/>
      <c r="H46" s="98"/>
      <c r="I46" s="97"/>
      <c r="J46" s="90"/>
      <c r="K46" s="96">
        <f t="shared" si="0"/>
        <v>2449252.7200000002</v>
      </c>
      <c r="L46" s="91"/>
    </row>
    <row r="47" spans="1:12" s="100" customFormat="1" ht="25.5" x14ac:dyDescent="0.25">
      <c r="A47" s="83"/>
      <c r="B47" s="84" t="s">
        <v>66</v>
      </c>
      <c r="C47" s="101" t="s">
        <v>69</v>
      </c>
      <c r="D47" s="102" t="s">
        <v>70</v>
      </c>
      <c r="E47" s="96">
        <v>1735204.96</v>
      </c>
      <c r="F47" s="96"/>
      <c r="G47" s="97"/>
      <c r="H47" s="98"/>
      <c r="I47" s="97"/>
      <c r="J47" s="90"/>
      <c r="K47" s="96">
        <f t="shared" si="0"/>
        <v>1735204.96</v>
      </c>
      <c r="L47" s="91"/>
    </row>
    <row r="48" spans="1:12" s="65" customFormat="1" ht="25.5" x14ac:dyDescent="0.25">
      <c r="A48" s="105" t="s">
        <v>31</v>
      </c>
      <c r="B48" s="106"/>
      <c r="C48" s="94" t="s">
        <v>71</v>
      </c>
      <c r="D48" s="95" t="s">
        <v>72</v>
      </c>
      <c r="E48" s="96">
        <v>50661</v>
      </c>
      <c r="F48" s="96">
        <v>0</v>
      </c>
      <c r="G48" s="97"/>
      <c r="H48" s="98"/>
      <c r="I48" s="97"/>
      <c r="J48" s="90"/>
      <c r="K48" s="96">
        <f t="shared" si="0"/>
        <v>50661</v>
      </c>
      <c r="L48" s="91"/>
    </row>
    <row r="49" spans="1:12" s="65" customFormat="1" ht="18.75" x14ac:dyDescent="0.25">
      <c r="A49" s="105"/>
      <c r="B49" s="106"/>
      <c r="C49" s="101" t="s">
        <v>73</v>
      </c>
      <c r="D49" s="102" t="s">
        <v>74</v>
      </c>
      <c r="E49" s="96">
        <v>0</v>
      </c>
      <c r="F49" s="96"/>
      <c r="G49" s="97"/>
      <c r="H49" s="98"/>
      <c r="I49" s="97"/>
      <c r="J49" s="90"/>
      <c r="K49" s="96">
        <f t="shared" si="0"/>
        <v>0</v>
      </c>
      <c r="L49" s="91"/>
    </row>
    <row r="50" spans="1:12" s="65" customFormat="1" ht="18.75" x14ac:dyDescent="0.25">
      <c r="A50" s="105"/>
      <c r="B50" s="106"/>
      <c r="C50" s="101" t="s">
        <v>75</v>
      </c>
      <c r="D50" s="102" t="s">
        <v>76</v>
      </c>
      <c r="E50" s="96">
        <v>37972</v>
      </c>
      <c r="F50" s="96"/>
      <c r="G50" s="97"/>
      <c r="H50" s="98"/>
      <c r="I50" s="97"/>
      <c r="J50" s="90"/>
      <c r="K50" s="96">
        <f t="shared" si="0"/>
        <v>37972</v>
      </c>
      <c r="L50" s="91"/>
    </row>
    <row r="51" spans="1:12" s="65" customFormat="1" ht="18.75" x14ac:dyDescent="0.25">
      <c r="A51" s="105"/>
      <c r="B51" s="106"/>
      <c r="C51" s="101" t="s">
        <v>77</v>
      </c>
      <c r="D51" s="102" t="s">
        <v>78</v>
      </c>
      <c r="E51" s="96">
        <v>0</v>
      </c>
      <c r="F51" s="96"/>
      <c r="G51" s="97"/>
      <c r="H51" s="98"/>
      <c r="I51" s="97"/>
      <c r="J51" s="90"/>
      <c r="K51" s="96">
        <f t="shared" si="0"/>
        <v>0</v>
      </c>
      <c r="L51" s="91"/>
    </row>
    <row r="52" spans="1:12" s="65" customFormat="1" ht="18.75" x14ac:dyDescent="0.25">
      <c r="A52" s="105"/>
      <c r="B52" s="106"/>
      <c r="C52" s="101" t="s">
        <v>79</v>
      </c>
      <c r="D52" s="102" t="s">
        <v>80</v>
      </c>
      <c r="E52" s="96">
        <v>12689</v>
      </c>
      <c r="F52" s="96"/>
      <c r="G52" s="97"/>
      <c r="H52" s="98"/>
      <c r="I52" s="97"/>
      <c r="J52" s="90"/>
      <c r="K52" s="96">
        <f t="shared" si="0"/>
        <v>12689</v>
      </c>
      <c r="L52" s="91"/>
    </row>
    <row r="53" spans="1:12" s="65" customFormat="1" ht="38.25" x14ac:dyDescent="0.25">
      <c r="A53" s="105"/>
      <c r="B53" s="106"/>
      <c r="C53" s="101" t="s">
        <v>81</v>
      </c>
      <c r="D53" s="102" t="s">
        <v>82</v>
      </c>
      <c r="E53" s="96">
        <v>0</v>
      </c>
      <c r="F53" s="96"/>
      <c r="G53" s="97"/>
      <c r="H53" s="98"/>
      <c r="I53" s="97"/>
      <c r="J53" s="90"/>
      <c r="K53" s="96">
        <f t="shared" si="0"/>
        <v>0</v>
      </c>
      <c r="L53" s="91"/>
    </row>
    <row r="54" spans="1:12" s="100" customFormat="1" ht="18.75" x14ac:dyDescent="0.25">
      <c r="A54" s="83" t="s">
        <v>31</v>
      </c>
      <c r="B54" s="84"/>
      <c r="C54" s="94" t="s">
        <v>83</v>
      </c>
      <c r="D54" s="95" t="s">
        <v>84</v>
      </c>
      <c r="E54" s="96">
        <v>0</v>
      </c>
      <c r="F54" s="96">
        <v>0</v>
      </c>
      <c r="G54" s="97"/>
      <c r="H54" s="98"/>
      <c r="I54" s="97"/>
      <c r="J54" s="90"/>
      <c r="K54" s="96">
        <f t="shared" si="0"/>
        <v>0</v>
      </c>
      <c r="L54" s="91"/>
    </row>
    <row r="55" spans="1:12" s="100" customFormat="1" ht="18.75" x14ac:dyDescent="0.25">
      <c r="A55" s="83"/>
      <c r="B55" s="84"/>
      <c r="C55" s="94" t="s">
        <v>85</v>
      </c>
      <c r="D55" s="95" t="s">
        <v>86</v>
      </c>
      <c r="E55" s="96">
        <v>0</v>
      </c>
      <c r="F55" s="96"/>
      <c r="G55" s="97"/>
      <c r="H55" s="98"/>
      <c r="I55" s="97"/>
      <c r="J55" s="90"/>
      <c r="K55" s="96">
        <f t="shared" si="0"/>
        <v>0</v>
      </c>
      <c r="L55" s="91"/>
    </row>
    <row r="56" spans="1:12" s="100" customFormat="1" ht="18.75" x14ac:dyDescent="0.25">
      <c r="A56" s="83"/>
      <c r="B56" s="84"/>
      <c r="C56" s="94" t="s">
        <v>87</v>
      </c>
      <c r="D56" s="95" t="s">
        <v>88</v>
      </c>
      <c r="E56" s="96">
        <v>0</v>
      </c>
      <c r="F56" s="96"/>
      <c r="G56" s="97"/>
      <c r="H56" s="98"/>
      <c r="I56" s="97"/>
      <c r="J56" s="90"/>
      <c r="K56" s="96">
        <f t="shared" si="0"/>
        <v>0</v>
      </c>
      <c r="L56" s="91"/>
    </row>
    <row r="57" spans="1:12" s="100" customFormat="1" ht="18.75" x14ac:dyDescent="0.25">
      <c r="A57" s="83"/>
      <c r="B57" s="84"/>
      <c r="C57" s="94" t="s">
        <v>89</v>
      </c>
      <c r="D57" s="95" t="s">
        <v>90</v>
      </c>
      <c r="E57" s="96">
        <v>0</v>
      </c>
      <c r="F57" s="96"/>
      <c r="G57" s="97"/>
      <c r="H57" s="98"/>
      <c r="I57" s="97"/>
      <c r="J57" s="90"/>
      <c r="K57" s="96">
        <f t="shared" si="0"/>
        <v>0</v>
      </c>
      <c r="L57" s="91"/>
    </row>
    <row r="58" spans="1:12" s="100" customFormat="1" ht="18.75" x14ac:dyDescent="0.25">
      <c r="A58" s="83"/>
      <c r="B58" s="84"/>
      <c r="C58" s="94" t="s">
        <v>91</v>
      </c>
      <c r="D58" s="95" t="s">
        <v>92</v>
      </c>
      <c r="E58" s="96">
        <v>0</v>
      </c>
      <c r="F58" s="96"/>
      <c r="G58" s="97"/>
      <c r="H58" s="98"/>
      <c r="I58" s="97"/>
      <c r="J58" s="90"/>
      <c r="K58" s="96">
        <f t="shared" si="0"/>
        <v>0</v>
      </c>
      <c r="L58" s="91"/>
    </row>
    <row r="59" spans="1:12" s="100" customFormat="1" ht="18.75" x14ac:dyDescent="0.25">
      <c r="A59" s="83"/>
      <c r="B59" s="84"/>
      <c r="C59" s="94" t="s">
        <v>93</v>
      </c>
      <c r="D59" s="95" t="s">
        <v>94</v>
      </c>
      <c r="E59" s="96">
        <v>19295.73</v>
      </c>
      <c r="F59" s="96"/>
      <c r="G59" s="97"/>
      <c r="H59" s="98"/>
      <c r="I59" s="97"/>
      <c r="J59" s="90"/>
      <c r="K59" s="96">
        <f t="shared" si="0"/>
        <v>19295.73</v>
      </c>
      <c r="L59" s="91"/>
    </row>
    <row r="60" spans="1:12" s="100" customFormat="1" ht="18.75" x14ac:dyDescent="0.25">
      <c r="A60" s="83" t="s">
        <v>31</v>
      </c>
      <c r="B60" s="84"/>
      <c r="C60" s="101" t="s">
        <v>95</v>
      </c>
      <c r="D60" s="102" t="s">
        <v>96</v>
      </c>
      <c r="E60" s="96">
        <v>0</v>
      </c>
      <c r="F60" s="96">
        <v>0</v>
      </c>
      <c r="G60" s="97"/>
      <c r="H60" s="98"/>
      <c r="I60" s="97"/>
      <c r="J60" s="90"/>
      <c r="K60" s="96">
        <f t="shared" si="0"/>
        <v>0</v>
      </c>
      <c r="L60" s="91"/>
    </row>
    <row r="61" spans="1:12" s="100" customFormat="1" ht="25.5" x14ac:dyDescent="0.25">
      <c r="A61" s="83"/>
      <c r="B61" s="84"/>
      <c r="C61" s="94" t="s">
        <v>97</v>
      </c>
      <c r="D61" s="95" t="s">
        <v>98</v>
      </c>
      <c r="E61" s="96">
        <v>0</v>
      </c>
      <c r="F61" s="96"/>
      <c r="G61" s="97"/>
      <c r="H61" s="98"/>
      <c r="I61" s="97"/>
      <c r="J61" s="90"/>
      <c r="K61" s="96">
        <f t="shared" si="0"/>
        <v>0</v>
      </c>
      <c r="L61" s="91"/>
    </row>
    <row r="62" spans="1:12" s="100" customFormat="1" ht="25.5" x14ac:dyDescent="0.25">
      <c r="A62" s="83"/>
      <c r="B62" s="84"/>
      <c r="C62" s="94" t="s">
        <v>99</v>
      </c>
      <c r="D62" s="95" t="s">
        <v>100</v>
      </c>
      <c r="E62" s="96">
        <v>0</v>
      </c>
      <c r="F62" s="96"/>
      <c r="G62" s="97"/>
      <c r="H62" s="98"/>
      <c r="I62" s="97"/>
      <c r="J62" s="90"/>
      <c r="K62" s="96">
        <f t="shared" si="0"/>
        <v>0</v>
      </c>
      <c r="L62" s="91"/>
    </row>
    <row r="63" spans="1:12" s="65" customFormat="1" ht="25.5" x14ac:dyDescent="0.25">
      <c r="A63" s="105" t="s">
        <v>31</v>
      </c>
      <c r="B63" s="106"/>
      <c r="C63" s="101" t="s">
        <v>101</v>
      </c>
      <c r="D63" s="102" t="s">
        <v>102</v>
      </c>
      <c r="E63" s="96">
        <v>706903.66</v>
      </c>
      <c r="F63" s="96">
        <v>0</v>
      </c>
      <c r="G63" s="97"/>
      <c r="H63" s="98"/>
      <c r="I63" s="97"/>
      <c r="J63" s="90"/>
      <c r="K63" s="96">
        <f t="shared" si="0"/>
        <v>706903.66</v>
      </c>
      <c r="L63" s="91"/>
    </row>
    <row r="64" spans="1:12" s="64" customFormat="1" ht="38.25" x14ac:dyDescent="0.25">
      <c r="A64" s="105"/>
      <c r="B64" s="106"/>
      <c r="C64" s="94" t="s">
        <v>103</v>
      </c>
      <c r="D64" s="95" t="s">
        <v>104</v>
      </c>
      <c r="E64" s="96">
        <v>7575.04</v>
      </c>
      <c r="F64" s="96"/>
      <c r="G64" s="97"/>
      <c r="H64" s="98"/>
      <c r="I64" s="97"/>
      <c r="J64" s="90"/>
      <c r="K64" s="96">
        <f t="shared" si="0"/>
        <v>7575.04</v>
      </c>
      <c r="L64" s="91"/>
    </row>
    <row r="65" spans="1:12" s="65" customFormat="1" ht="25.5" x14ac:dyDescent="0.25">
      <c r="A65" s="105"/>
      <c r="B65" s="106"/>
      <c r="C65" s="94" t="s">
        <v>105</v>
      </c>
      <c r="D65" s="95" t="s">
        <v>106</v>
      </c>
      <c r="E65" s="96">
        <v>0</v>
      </c>
      <c r="F65" s="96"/>
      <c r="G65" s="97"/>
      <c r="H65" s="98"/>
      <c r="I65" s="97"/>
      <c r="J65" s="90"/>
      <c r="K65" s="96">
        <f t="shared" si="0"/>
        <v>0</v>
      </c>
      <c r="L65" s="91"/>
    </row>
    <row r="66" spans="1:12" s="65" customFormat="1" ht="25.5" x14ac:dyDescent="0.25">
      <c r="A66" s="105"/>
      <c r="B66" s="106"/>
      <c r="C66" s="94" t="s">
        <v>107</v>
      </c>
      <c r="D66" s="95" t="s">
        <v>108</v>
      </c>
      <c r="E66" s="96">
        <v>699328.62</v>
      </c>
      <c r="F66" s="96"/>
      <c r="G66" s="97"/>
      <c r="H66" s="98"/>
      <c r="I66" s="97"/>
      <c r="J66" s="90"/>
      <c r="K66" s="96">
        <f t="shared" si="0"/>
        <v>699328.62</v>
      </c>
      <c r="L66" s="91"/>
    </row>
    <row r="67" spans="1:12" s="65" customFormat="1" ht="25.5" x14ac:dyDescent="0.25">
      <c r="A67" s="105"/>
      <c r="B67" s="106"/>
      <c r="C67" s="94" t="s">
        <v>109</v>
      </c>
      <c r="D67" s="95" t="s">
        <v>110</v>
      </c>
      <c r="E67" s="96">
        <v>0</v>
      </c>
      <c r="F67" s="96"/>
      <c r="G67" s="97"/>
      <c r="H67" s="98"/>
      <c r="I67" s="97"/>
      <c r="J67" s="90"/>
      <c r="K67" s="96">
        <f t="shared" si="0"/>
        <v>0</v>
      </c>
      <c r="L67" s="91"/>
    </row>
    <row r="68" spans="1:12" s="65" customFormat="1" ht="25.5" x14ac:dyDescent="0.25">
      <c r="A68" s="105"/>
      <c r="B68" s="106"/>
      <c r="C68" s="94" t="s">
        <v>111</v>
      </c>
      <c r="D68" s="95" t="s">
        <v>112</v>
      </c>
      <c r="E68" s="96">
        <v>0</v>
      </c>
      <c r="F68" s="96"/>
      <c r="G68" s="97"/>
      <c r="H68" s="98"/>
      <c r="I68" s="97"/>
      <c r="J68" s="90"/>
      <c r="K68" s="96">
        <f t="shared" si="0"/>
        <v>0</v>
      </c>
      <c r="L68" s="91"/>
    </row>
    <row r="69" spans="1:12" s="100" customFormat="1" ht="25.5" x14ac:dyDescent="0.25">
      <c r="A69" s="83" t="s">
        <v>31</v>
      </c>
      <c r="B69" s="84"/>
      <c r="C69" s="101" t="s">
        <v>113</v>
      </c>
      <c r="D69" s="102" t="s">
        <v>114</v>
      </c>
      <c r="E69" s="96">
        <v>39439809.039999999</v>
      </c>
      <c r="F69" s="96">
        <v>0</v>
      </c>
      <c r="G69" s="97"/>
      <c r="H69" s="98"/>
      <c r="I69" s="97"/>
      <c r="J69" s="90"/>
      <c r="K69" s="96">
        <f t="shared" si="0"/>
        <v>39439809.039999999</v>
      </c>
      <c r="L69" s="91"/>
    </row>
    <row r="70" spans="1:12" s="100" customFormat="1" ht="25.5" x14ac:dyDescent="0.25">
      <c r="A70" s="83" t="s">
        <v>31</v>
      </c>
      <c r="B70" s="84"/>
      <c r="C70" s="94" t="s">
        <v>115</v>
      </c>
      <c r="D70" s="95" t="s">
        <v>116</v>
      </c>
      <c r="E70" s="96">
        <v>34676731.609999999</v>
      </c>
      <c r="F70" s="96">
        <v>0</v>
      </c>
      <c r="G70" s="97"/>
      <c r="H70" s="98"/>
      <c r="I70" s="97"/>
      <c r="J70" s="90"/>
      <c r="K70" s="96">
        <f t="shared" si="0"/>
        <v>34676731.609999999</v>
      </c>
      <c r="L70" s="91"/>
    </row>
    <row r="71" spans="1:12" s="100" customFormat="1" ht="25.5" x14ac:dyDescent="0.25">
      <c r="A71" s="83" t="s">
        <v>31</v>
      </c>
      <c r="B71" s="84" t="s">
        <v>66</v>
      </c>
      <c r="C71" s="94" t="s">
        <v>117</v>
      </c>
      <c r="D71" s="95" t="s">
        <v>118</v>
      </c>
      <c r="E71" s="96">
        <v>30991689.52</v>
      </c>
      <c r="F71" s="96">
        <v>0</v>
      </c>
      <c r="G71" s="97"/>
      <c r="H71" s="98"/>
      <c r="I71" s="97"/>
      <c r="J71" s="90"/>
      <c r="K71" s="96">
        <f t="shared" si="0"/>
        <v>30991689.52</v>
      </c>
      <c r="L71" s="91"/>
    </row>
    <row r="72" spans="1:12" s="100" customFormat="1" ht="18.75" x14ac:dyDescent="0.25">
      <c r="A72" s="83"/>
      <c r="B72" s="84" t="s">
        <v>66</v>
      </c>
      <c r="C72" s="101" t="s">
        <v>119</v>
      </c>
      <c r="D72" s="102" t="s">
        <v>120</v>
      </c>
      <c r="E72" s="96">
        <v>17170338</v>
      </c>
      <c r="F72" s="96"/>
      <c r="G72" s="97"/>
      <c r="H72" s="98"/>
      <c r="I72" s="97"/>
      <c r="J72" s="90"/>
      <c r="K72" s="96">
        <f t="shared" si="0"/>
        <v>17170338</v>
      </c>
      <c r="L72" s="91"/>
    </row>
    <row r="73" spans="1:12" s="65" customFormat="1" ht="18.75" x14ac:dyDescent="0.25">
      <c r="A73" s="105"/>
      <c r="B73" s="106" t="s">
        <v>66</v>
      </c>
      <c r="C73" s="101" t="s">
        <v>121</v>
      </c>
      <c r="D73" s="102" t="s">
        <v>122</v>
      </c>
      <c r="E73" s="96">
        <v>8802032</v>
      </c>
      <c r="F73" s="96"/>
      <c r="G73" s="97"/>
      <c r="H73" s="98"/>
      <c r="I73" s="97"/>
      <c r="J73" s="90"/>
      <c r="K73" s="96">
        <f t="shared" si="0"/>
        <v>8802032</v>
      </c>
      <c r="L73" s="91"/>
    </row>
    <row r="74" spans="1:12" s="65" customFormat="1" ht="18.75" x14ac:dyDescent="0.25">
      <c r="A74" s="105"/>
      <c r="B74" s="106" t="s">
        <v>66</v>
      </c>
      <c r="C74" s="101" t="s">
        <v>123</v>
      </c>
      <c r="D74" s="102" t="s">
        <v>124</v>
      </c>
      <c r="E74" s="96">
        <v>0</v>
      </c>
      <c r="F74" s="96"/>
      <c r="G74" s="97"/>
      <c r="H74" s="98"/>
      <c r="I74" s="97"/>
      <c r="J74" s="90"/>
      <c r="K74" s="96">
        <f t="shared" si="0"/>
        <v>0</v>
      </c>
      <c r="L74" s="91"/>
    </row>
    <row r="75" spans="1:12" s="65" customFormat="1" ht="18.75" x14ac:dyDescent="0.25">
      <c r="A75" s="106"/>
      <c r="B75" s="106" t="s">
        <v>66</v>
      </c>
      <c r="C75" s="101" t="s">
        <v>125</v>
      </c>
      <c r="D75" s="102" t="s">
        <v>126</v>
      </c>
      <c r="E75" s="96">
        <v>571186</v>
      </c>
      <c r="F75" s="96"/>
      <c r="G75" s="97"/>
      <c r="H75" s="98"/>
      <c r="I75" s="97"/>
      <c r="J75" s="90"/>
      <c r="K75" s="96">
        <f t="shared" si="0"/>
        <v>571186</v>
      </c>
      <c r="L75" s="91"/>
    </row>
    <row r="76" spans="1:12" s="65" customFormat="1" ht="18.75" x14ac:dyDescent="0.25">
      <c r="A76" s="106"/>
      <c r="B76" s="106" t="s">
        <v>66</v>
      </c>
      <c r="C76" s="101" t="s">
        <v>127</v>
      </c>
      <c r="D76" s="102" t="s">
        <v>128</v>
      </c>
      <c r="E76" s="96">
        <v>2938250</v>
      </c>
      <c r="F76" s="96"/>
      <c r="G76" s="97"/>
      <c r="H76" s="98"/>
      <c r="I76" s="97"/>
      <c r="J76" s="90"/>
      <c r="K76" s="96">
        <f t="shared" si="0"/>
        <v>2938250</v>
      </c>
      <c r="L76" s="91"/>
    </row>
    <row r="77" spans="1:12" s="65" customFormat="1" ht="18.75" x14ac:dyDescent="0.25">
      <c r="A77" s="106"/>
      <c r="B77" s="106" t="s">
        <v>66</v>
      </c>
      <c r="C77" s="101" t="s">
        <v>129</v>
      </c>
      <c r="D77" s="102" t="s">
        <v>130</v>
      </c>
      <c r="E77" s="96">
        <v>66495</v>
      </c>
      <c r="F77" s="96"/>
      <c r="G77" s="97"/>
      <c r="H77" s="98"/>
      <c r="I77" s="97"/>
      <c r="J77" s="90"/>
      <c r="K77" s="96">
        <f t="shared" si="0"/>
        <v>66495</v>
      </c>
      <c r="L77" s="91"/>
    </row>
    <row r="78" spans="1:12" s="65" customFormat="1" ht="18.75" x14ac:dyDescent="0.25">
      <c r="A78" s="106"/>
      <c r="B78" s="106" t="s">
        <v>66</v>
      </c>
      <c r="C78" s="101" t="s">
        <v>131</v>
      </c>
      <c r="D78" s="102" t="s">
        <v>132</v>
      </c>
      <c r="E78" s="96">
        <v>81373</v>
      </c>
      <c r="F78" s="96"/>
      <c r="G78" s="97"/>
      <c r="H78" s="98"/>
      <c r="I78" s="97"/>
      <c r="J78" s="90"/>
      <c r="K78" s="96">
        <f t="shared" si="0"/>
        <v>81373</v>
      </c>
      <c r="L78" s="91"/>
    </row>
    <row r="79" spans="1:12" s="65" customFormat="1" ht="18.75" x14ac:dyDescent="0.25">
      <c r="A79" s="106"/>
      <c r="B79" s="106" t="s">
        <v>66</v>
      </c>
      <c r="C79" s="101" t="s">
        <v>133</v>
      </c>
      <c r="D79" s="102" t="s">
        <v>134</v>
      </c>
      <c r="E79" s="96">
        <v>842555</v>
      </c>
      <c r="F79" s="96"/>
      <c r="G79" s="97"/>
      <c r="H79" s="98"/>
      <c r="I79" s="97"/>
      <c r="J79" s="90"/>
      <c r="K79" s="96">
        <f t="shared" si="0"/>
        <v>842555</v>
      </c>
      <c r="L79" s="91"/>
    </row>
    <row r="80" spans="1:12" s="65" customFormat="1" ht="18.75" x14ac:dyDescent="0.25">
      <c r="A80" s="106"/>
      <c r="B80" s="106" t="s">
        <v>66</v>
      </c>
      <c r="C80" s="101" t="s">
        <v>135</v>
      </c>
      <c r="D80" s="102" t="s">
        <v>136</v>
      </c>
      <c r="E80" s="96">
        <v>0</v>
      </c>
      <c r="F80" s="96"/>
      <c r="G80" s="97"/>
      <c r="H80" s="98"/>
      <c r="I80" s="97"/>
      <c r="J80" s="90"/>
      <c r="K80" s="96">
        <f t="shared" si="0"/>
        <v>0</v>
      </c>
      <c r="L80" s="91"/>
    </row>
    <row r="81" spans="1:12" s="65" customFormat="1" ht="18.75" x14ac:dyDescent="0.25">
      <c r="A81" s="105"/>
      <c r="B81" s="106" t="s">
        <v>66</v>
      </c>
      <c r="C81" s="101" t="s">
        <v>137</v>
      </c>
      <c r="D81" s="102" t="s">
        <v>138</v>
      </c>
      <c r="E81" s="96">
        <v>0</v>
      </c>
      <c r="F81" s="96"/>
      <c r="G81" s="97"/>
      <c r="H81" s="98"/>
      <c r="I81" s="97"/>
      <c r="J81" s="90"/>
      <c r="K81" s="96">
        <f t="shared" si="0"/>
        <v>0</v>
      </c>
      <c r="L81" s="91"/>
    </row>
    <row r="82" spans="1:12" s="65" customFormat="1" ht="18.75" x14ac:dyDescent="0.25">
      <c r="A82" s="105"/>
      <c r="B82" s="106" t="s">
        <v>66</v>
      </c>
      <c r="C82" s="101" t="s">
        <v>139</v>
      </c>
      <c r="D82" s="102" t="s">
        <v>140</v>
      </c>
      <c r="E82" s="96">
        <v>0</v>
      </c>
      <c r="F82" s="96"/>
      <c r="G82" s="97"/>
      <c r="H82" s="98"/>
      <c r="I82" s="97"/>
      <c r="J82" s="90"/>
      <c r="K82" s="96">
        <f t="shared" si="0"/>
        <v>0</v>
      </c>
      <c r="L82" s="91"/>
    </row>
    <row r="83" spans="1:12" s="65" customFormat="1" ht="18.75" x14ac:dyDescent="0.25">
      <c r="A83" s="83"/>
      <c r="B83" s="84" t="s">
        <v>66</v>
      </c>
      <c r="C83" s="101" t="s">
        <v>141</v>
      </c>
      <c r="D83" s="102" t="s">
        <v>142</v>
      </c>
      <c r="E83" s="96">
        <v>0</v>
      </c>
      <c r="F83" s="96"/>
      <c r="G83" s="97"/>
      <c r="H83" s="98"/>
      <c r="I83" s="97"/>
      <c r="J83" s="90"/>
      <c r="K83" s="96">
        <f t="shared" si="0"/>
        <v>0</v>
      </c>
      <c r="L83" s="91"/>
    </row>
    <row r="84" spans="1:12" s="100" customFormat="1" ht="18.75" x14ac:dyDescent="0.25">
      <c r="A84" s="83"/>
      <c r="B84" s="84" t="s">
        <v>66</v>
      </c>
      <c r="C84" s="101" t="s">
        <v>143</v>
      </c>
      <c r="D84" s="102" t="s">
        <v>144</v>
      </c>
      <c r="E84" s="96">
        <v>516503</v>
      </c>
      <c r="F84" s="96"/>
      <c r="G84" s="97"/>
      <c r="H84" s="98"/>
      <c r="I84" s="97"/>
      <c r="J84" s="90"/>
      <c r="K84" s="96">
        <f t="shared" si="0"/>
        <v>516503</v>
      </c>
      <c r="L84" s="91"/>
    </row>
    <row r="85" spans="1:12" s="65" customFormat="1" ht="18.75" x14ac:dyDescent="0.25">
      <c r="A85" s="83"/>
      <c r="B85" s="84" t="s">
        <v>66</v>
      </c>
      <c r="C85" s="101" t="s">
        <v>145</v>
      </c>
      <c r="D85" s="102" t="s">
        <v>146</v>
      </c>
      <c r="E85" s="96">
        <v>0</v>
      </c>
      <c r="F85" s="96"/>
      <c r="G85" s="97"/>
      <c r="H85" s="98"/>
      <c r="I85" s="97"/>
      <c r="J85" s="90"/>
      <c r="K85" s="96">
        <f t="shared" si="0"/>
        <v>0</v>
      </c>
      <c r="L85" s="91"/>
    </row>
    <row r="86" spans="1:12" s="65" customFormat="1" ht="25.5" x14ac:dyDescent="0.25">
      <c r="A86" s="83"/>
      <c r="B86" s="84" t="s">
        <v>66</v>
      </c>
      <c r="C86" s="101" t="s">
        <v>147</v>
      </c>
      <c r="D86" s="102" t="s">
        <v>148</v>
      </c>
      <c r="E86" s="96">
        <v>2957.52</v>
      </c>
      <c r="F86" s="96"/>
      <c r="G86" s="97"/>
      <c r="H86" s="98"/>
      <c r="I86" s="97"/>
      <c r="J86" s="90"/>
      <c r="K86" s="96">
        <f t="shared" si="0"/>
        <v>2957.52</v>
      </c>
      <c r="L86" s="91"/>
    </row>
    <row r="87" spans="1:12" s="100" customFormat="1" ht="25.5" x14ac:dyDescent="0.25">
      <c r="A87" s="83"/>
      <c r="B87" s="84"/>
      <c r="C87" s="94" t="s">
        <v>149</v>
      </c>
      <c r="D87" s="95" t="s">
        <v>150</v>
      </c>
      <c r="E87" s="96"/>
      <c r="F87" s="96"/>
      <c r="G87" s="97"/>
      <c r="H87" s="98"/>
      <c r="I87" s="97"/>
      <c r="J87" s="90"/>
      <c r="K87" s="96">
        <f t="shared" si="0"/>
        <v>0</v>
      </c>
      <c r="L87" s="91"/>
    </row>
    <row r="88" spans="1:12" s="100" customFormat="1" ht="25.5" x14ac:dyDescent="0.25">
      <c r="A88" s="83" t="s">
        <v>31</v>
      </c>
      <c r="B88" s="84"/>
      <c r="C88" s="94" t="s">
        <v>151</v>
      </c>
      <c r="D88" s="95" t="s">
        <v>152</v>
      </c>
      <c r="E88" s="96">
        <v>3685042.09</v>
      </c>
      <c r="F88" s="96">
        <v>0</v>
      </c>
      <c r="G88" s="97"/>
      <c r="H88" s="98"/>
      <c r="I88" s="97"/>
      <c r="J88" s="90"/>
      <c r="K88" s="96">
        <f t="shared" si="0"/>
        <v>3685042.09</v>
      </c>
      <c r="L88" s="91"/>
    </row>
    <row r="89" spans="1:12" s="100" customFormat="1" ht="18.75" x14ac:dyDescent="0.25">
      <c r="A89" s="83"/>
      <c r="B89" s="84" t="s">
        <v>153</v>
      </c>
      <c r="C89" s="101" t="s">
        <v>154</v>
      </c>
      <c r="D89" s="102" t="s">
        <v>155</v>
      </c>
      <c r="E89" s="96">
        <v>2299320</v>
      </c>
      <c r="F89" s="96"/>
      <c r="G89" s="97"/>
      <c r="H89" s="98"/>
      <c r="I89" s="97"/>
      <c r="J89" s="90"/>
      <c r="K89" s="96">
        <f t="shared" si="0"/>
        <v>2299320</v>
      </c>
      <c r="L89" s="91"/>
    </row>
    <row r="90" spans="1:12" s="100" customFormat="1" ht="18.75" x14ac:dyDescent="0.25">
      <c r="A90" s="83"/>
      <c r="B90" s="84" t="s">
        <v>153</v>
      </c>
      <c r="C90" s="101" t="s">
        <v>156</v>
      </c>
      <c r="D90" s="102" t="s">
        <v>157</v>
      </c>
      <c r="E90" s="96">
        <v>409772</v>
      </c>
      <c r="F90" s="96"/>
      <c r="G90" s="97"/>
      <c r="H90" s="98"/>
      <c r="I90" s="97"/>
      <c r="J90" s="90"/>
      <c r="K90" s="96">
        <f t="shared" si="0"/>
        <v>409772</v>
      </c>
      <c r="L90" s="91"/>
    </row>
    <row r="91" spans="1:12" s="65" customFormat="1" ht="18.75" x14ac:dyDescent="0.25">
      <c r="A91" s="83"/>
      <c r="B91" s="84" t="s">
        <v>153</v>
      </c>
      <c r="C91" s="101" t="s">
        <v>158</v>
      </c>
      <c r="D91" s="102" t="s">
        <v>159</v>
      </c>
      <c r="E91" s="96">
        <v>0</v>
      </c>
      <c r="F91" s="96"/>
      <c r="G91" s="97"/>
      <c r="H91" s="98"/>
      <c r="I91" s="97"/>
      <c r="J91" s="90"/>
      <c r="K91" s="96">
        <f t="shared" si="0"/>
        <v>0</v>
      </c>
      <c r="L91" s="91"/>
    </row>
    <row r="92" spans="1:12" s="65" customFormat="1" ht="25.5" x14ac:dyDescent="0.25">
      <c r="A92" s="106"/>
      <c r="B92" s="106" t="s">
        <v>160</v>
      </c>
      <c r="C92" s="101" t="s">
        <v>161</v>
      </c>
      <c r="D92" s="102" t="s">
        <v>162</v>
      </c>
      <c r="E92" s="96">
        <v>0</v>
      </c>
      <c r="F92" s="96"/>
      <c r="G92" s="97"/>
      <c r="H92" s="98"/>
      <c r="I92" s="97"/>
      <c r="J92" s="90"/>
      <c r="K92" s="96">
        <f t="shared" si="0"/>
        <v>0</v>
      </c>
      <c r="L92" s="91"/>
    </row>
    <row r="93" spans="1:12" s="100" customFormat="1" ht="18.75" x14ac:dyDescent="0.25">
      <c r="A93" s="106"/>
      <c r="B93" s="106" t="s">
        <v>153</v>
      </c>
      <c r="C93" s="101" t="s">
        <v>163</v>
      </c>
      <c r="D93" s="102" t="s">
        <v>164</v>
      </c>
      <c r="E93" s="96">
        <v>282774</v>
      </c>
      <c r="F93" s="96"/>
      <c r="G93" s="97"/>
      <c r="H93" s="98"/>
      <c r="I93" s="97"/>
      <c r="J93" s="90"/>
      <c r="K93" s="96">
        <f t="shared" si="0"/>
        <v>282774</v>
      </c>
      <c r="L93" s="91"/>
    </row>
    <row r="94" spans="1:12" s="65" customFormat="1" ht="25.5" x14ac:dyDescent="0.25">
      <c r="A94" s="106"/>
      <c r="B94" s="106" t="s">
        <v>153</v>
      </c>
      <c r="C94" s="101" t="s">
        <v>165</v>
      </c>
      <c r="D94" s="102" t="s">
        <v>166</v>
      </c>
      <c r="E94" s="96">
        <v>110767</v>
      </c>
      <c r="F94" s="96"/>
      <c r="G94" s="97"/>
      <c r="H94" s="98"/>
      <c r="I94" s="97"/>
      <c r="J94" s="90"/>
      <c r="K94" s="96">
        <f t="shared" ref="K94:K157" si="1">E94-F94</f>
        <v>110767</v>
      </c>
      <c r="L94" s="91"/>
    </row>
    <row r="95" spans="1:12" s="65" customFormat="1" ht="18.75" x14ac:dyDescent="0.25">
      <c r="A95" s="106"/>
      <c r="B95" s="106" t="s">
        <v>153</v>
      </c>
      <c r="C95" s="101" t="s">
        <v>167</v>
      </c>
      <c r="D95" s="102" t="s">
        <v>168</v>
      </c>
      <c r="E95" s="96">
        <v>234495</v>
      </c>
      <c r="F95" s="96"/>
      <c r="G95" s="97"/>
      <c r="H95" s="98"/>
      <c r="I95" s="97"/>
      <c r="J95" s="90"/>
      <c r="K95" s="96">
        <f t="shared" si="1"/>
        <v>234495</v>
      </c>
      <c r="L95" s="91"/>
    </row>
    <row r="96" spans="1:12" s="65" customFormat="1" ht="18.75" x14ac:dyDescent="0.25">
      <c r="A96" s="106"/>
      <c r="B96" s="106" t="s">
        <v>153</v>
      </c>
      <c r="C96" s="101" t="s">
        <v>169</v>
      </c>
      <c r="D96" s="102" t="s">
        <v>170</v>
      </c>
      <c r="E96" s="96">
        <v>266624</v>
      </c>
      <c r="F96" s="96"/>
      <c r="G96" s="97"/>
      <c r="H96" s="98"/>
      <c r="I96" s="97"/>
      <c r="J96" s="90"/>
      <c r="K96" s="96">
        <f t="shared" si="1"/>
        <v>266624</v>
      </c>
      <c r="L96" s="91"/>
    </row>
    <row r="97" spans="1:12" s="65" customFormat="1" ht="18.75" x14ac:dyDescent="0.25">
      <c r="A97" s="106"/>
      <c r="B97" s="106" t="s">
        <v>153</v>
      </c>
      <c r="C97" s="101" t="s">
        <v>171</v>
      </c>
      <c r="D97" s="102" t="s">
        <v>172</v>
      </c>
      <c r="E97" s="96">
        <v>75456</v>
      </c>
      <c r="F97" s="96"/>
      <c r="G97" s="97"/>
      <c r="H97" s="98"/>
      <c r="I97" s="97"/>
      <c r="J97" s="90"/>
      <c r="K97" s="96">
        <f t="shared" si="1"/>
        <v>75456</v>
      </c>
      <c r="L97" s="91"/>
    </row>
    <row r="98" spans="1:12" s="65" customFormat="1" ht="18.75" x14ac:dyDescent="0.25">
      <c r="A98" s="105"/>
      <c r="B98" s="106" t="s">
        <v>160</v>
      </c>
      <c r="C98" s="101" t="s">
        <v>173</v>
      </c>
      <c r="D98" s="102" t="s">
        <v>174</v>
      </c>
      <c r="E98" s="96">
        <v>0</v>
      </c>
      <c r="F98" s="96"/>
      <c r="G98" s="97"/>
      <c r="H98" s="98"/>
      <c r="I98" s="97"/>
      <c r="J98" s="90"/>
      <c r="K98" s="96">
        <f t="shared" si="1"/>
        <v>0</v>
      </c>
      <c r="L98" s="91"/>
    </row>
    <row r="99" spans="1:12" s="65" customFormat="1" ht="18.75" x14ac:dyDescent="0.25">
      <c r="A99" s="105"/>
      <c r="B99" s="106" t="s">
        <v>160</v>
      </c>
      <c r="C99" s="101" t="s">
        <v>175</v>
      </c>
      <c r="D99" s="102" t="s">
        <v>176</v>
      </c>
      <c r="E99" s="96">
        <v>0</v>
      </c>
      <c r="F99" s="96"/>
      <c r="G99" s="97"/>
      <c r="H99" s="98"/>
      <c r="I99" s="97"/>
      <c r="J99" s="90"/>
      <c r="K99" s="96">
        <f t="shared" si="1"/>
        <v>0</v>
      </c>
      <c r="L99" s="91"/>
    </row>
    <row r="100" spans="1:12" s="65" customFormat="1" ht="25.5" x14ac:dyDescent="0.25">
      <c r="A100" s="106"/>
      <c r="B100" s="106" t="s">
        <v>153</v>
      </c>
      <c r="C100" s="101" t="s">
        <v>177</v>
      </c>
      <c r="D100" s="102" t="s">
        <v>178</v>
      </c>
      <c r="E100" s="96">
        <v>0</v>
      </c>
      <c r="F100" s="96"/>
      <c r="G100" s="97"/>
      <c r="H100" s="98"/>
      <c r="I100" s="97"/>
      <c r="J100" s="90"/>
      <c r="K100" s="96">
        <f t="shared" si="1"/>
        <v>0</v>
      </c>
      <c r="L100" s="91"/>
    </row>
    <row r="101" spans="1:12" s="65" customFormat="1" ht="18.75" x14ac:dyDescent="0.25">
      <c r="A101" s="105"/>
      <c r="B101" s="106" t="s">
        <v>153</v>
      </c>
      <c r="C101" s="101" t="s">
        <v>179</v>
      </c>
      <c r="D101" s="102" t="s">
        <v>180</v>
      </c>
      <c r="E101" s="96">
        <v>0</v>
      </c>
      <c r="F101" s="96"/>
      <c r="G101" s="97"/>
      <c r="H101" s="98"/>
      <c r="I101" s="97"/>
      <c r="J101" s="90"/>
      <c r="K101" s="96">
        <f t="shared" si="1"/>
        <v>0</v>
      </c>
      <c r="L101" s="91"/>
    </row>
    <row r="102" spans="1:12" s="65" customFormat="1" ht="25.5" x14ac:dyDescent="0.25">
      <c r="A102" s="105"/>
      <c r="B102" s="106" t="s">
        <v>153</v>
      </c>
      <c r="C102" s="101" t="s">
        <v>181</v>
      </c>
      <c r="D102" s="102" t="s">
        <v>182</v>
      </c>
      <c r="E102" s="96">
        <v>0</v>
      </c>
      <c r="F102" s="96"/>
      <c r="G102" s="97"/>
      <c r="H102" s="98"/>
      <c r="I102" s="97"/>
      <c r="J102" s="90"/>
      <c r="K102" s="96">
        <f t="shared" si="1"/>
        <v>0</v>
      </c>
      <c r="L102" s="91"/>
    </row>
    <row r="103" spans="1:12" s="107" customFormat="1" ht="25.5" x14ac:dyDescent="0.25">
      <c r="A103" s="106" t="s">
        <v>31</v>
      </c>
      <c r="B103" s="106" t="s">
        <v>160</v>
      </c>
      <c r="C103" s="101" t="s">
        <v>183</v>
      </c>
      <c r="D103" s="102" t="s">
        <v>184</v>
      </c>
      <c r="E103" s="96">
        <v>5834.09</v>
      </c>
      <c r="F103" s="96">
        <v>0</v>
      </c>
      <c r="G103" s="97"/>
      <c r="H103" s="98"/>
      <c r="I103" s="97"/>
      <c r="J103" s="90"/>
      <c r="K103" s="96">
        <f t="shared" si="1"/>
        <v>5834.09</v>
      </c>
      <c r="L103" s="91"/>
    </row>
    <row r="104" spans="1:12" s="107" customFormat="1" ht="25.5" x14ac:dyDescent="0.25">
      <c r="A104" s="106"/>
      <c r="B104" s="106" t="s">
        <v>160</v>
      </c>
      <c r="C104" s="94" t="s">
        <v>185</v>
      </c>
      <c r="D104" s="95" t="s">
        <v>186</v>
      </c>
      <c r="E104" s="96">
        <v>0</v>
      </c>
      <c r="F104" s="96"/>
      <c r="G104" s="97"/>
      <c r="H104" s="98"/>
      <c r="I104" s="97"/>
      <c r="J104" s="90"/>
      <c r="K104" s="96">
        <f t="shared" si="1"/>
        <v>0</v>
      </c>
      <c r="L104" s="91"/>
    </row>
    <row r="105" spans="1:12" s="65" customFormat="1" ht="25.5" x14ac:dyDescent="0.25">
      <c r="A105" s="106"/>
      <c r="B105" s="106" t="s">
        <v>160</v>
      </c>
      <c r="C105" s="94" t="s">
        <v>187</v>
      </c>
      <c r="D105" s="95" t="s">
        <v>188</v>
      </c>
      <c r="E105" s="96">
        <v>5834.09</v>
      </c>
      <c r="F105" s="96"/>
      <c r="G105" s="97"/>
      <c r="H105" s="98"/>
      <c r="I105" s="97"/>
      <c r="J105" s="90"/>
      <c r="K105" s="96">
        <f t="shared" si="1"/>
        <v>5834.09</v>
      </c>
      <c r="L105" s="91"/>
    </row>
    <row r="106" spans="1:12" s="64" customFormat="1" ht="25.5" x14ac:dyDescent="0.25">
      <c r="A106" s="106"/>
      <c r="B106" s="106"/>
      <c r="C106" s="101" t="s">
        <v>189</v>
      </c>
      <c r="D106" s="102" t="s">
        <v>190</v>
      </c>
      <c r="E106" s="96">
        <v>0</v>
      </c>
      <c r="F106" s="96"/>
      <c r="G106" s="97"/>
      <c r="H106" s="98"/>
      <c r="I106" s="97"/>
      <c r="J106" s="90"/>
      <c r="K106" s="96">
        <f t="shared" si="1"/>
        <v>0</v>
      </c>
      <c r="L106" s="91"/>
    </row>
    <row r="107" spans="1:12" s="64" customFormat="1" ht="25.5" x14ac:dyDescent="0.25">
      <c r="A107" s="83"/>
      <c r="B107" s="84" t="s">
        <v>66</v>
      </c>
      <c r="C107" s="101" t="s">
        <v>191</v>
      </c>
      <c r="D107" s="102" t="s">
        <v>192</v>
      </c>
      <c r="E107" s="96">
        <v>0</v>
      </c>
      <c r="F107" s="96"/>
      <c r="G107" s="97"/>
      <c r="H107" s="98"/>
      <c r="I107" s="97"/>
      <c r="J107" s="90"/>
      <c r="K107" s="96">
        <f t="shared" si="1"/>
        <v>0</v>
      </c>
      <c r="L107" s="91"/>
    </row>
    <row r="108" spans="1:12" s="64" customFormat="1" ht="38.25" x14ac:dyDescent="0.25">
      <c r="A108" s="83"/>
      <c r="B108" s="84" t="s">
        <v>160</v>
      </c>
      <c r="C108" s="101" t="s">
        <v>193</v>
      </c>
      <c r="D108" s="102" t="s">
        <v>194</v>
      </c>
      <c r="E108" s="96">
        <v>0</v>
      </c>
      <c r="F108" s="96"/>
      <c r="G108" s="97"/>
      <c r="H108" s="98"/>
      <c r="I108" s="97"/>
      <c r="J108" s="90"/>
      <c r="K108" s="96">
        <f t="shared" si="1"/>
        <v>0</v>
      </c>
      <c r="L108" s="91"/>
    </row>
    <row r="109" spans="1:12" s="100" customFormat="1" ht="38.25" x14ac:dyDescent="0.25">
      <c r="A109" s="108" t="s">
        <v>31</v>
      </c>
      <c r="B109" s="109" t="s">
        <v>153</v>
      </c>
      <c r="C109" s="94" t="s">
        <v>195</v>
      </c>
      <c r="D109" s="95" t="s">
        <v>196</v>
      </c>
      <c r="E109" s="96">
        <v>0</v>
      </c>
      <c r="F109" s="96">
        <v>0</v>
      </c>
      <c r="G109" s="97"/>
      <c r="H109" s="98"/>
      <c r="I109" s="97"/>
      <c r="J109" s="90"/>
      <c r="K109" s="96">
        <f t="shared" si="1"/>
        <v>0</v>
      </c>
      <c r="L109" s="91"/>
    </row>
    <row r="110" spans="1:12" s="65" customFormat="1" ht="25.5" x14ac:dyDescent="0.25">
      <c r="A110" s="105"/>
      <c r="B110" s="106" t="s">
        <v>153</v>
      </c>
      <c r="C110" s="101" t="s">
        <v>197</v>
      </c>
      <c r="D110" s="102" t="s">
        <v>198</v>
      </c>
      <c r="E110" s="96">
        <v>0</v>
      </c>
      <c r="F110" s="96"/>
      <c r="G110" s="97"/>
      <c r="H110" s="98"/>
      <c r="I110" s="97"/>
      <c r="J110" s="90"/>
      <c r="K110" s="96">
        <f t="shared" si="1"/>
        <v>0</v>
      </c>
      <c r="L110" s="91"/>
    </row>
    <row r="111" spans="1:12" s="65" customFormat="1" ht="25.5" x14ac:dyDescent="0.25">
      <c r="A111" s="105"/>
      <c r="B111" s="106" t="s">
        <v>153</v>
      </c>
      <c r="C111" s="94" t="s">
        <v>199</v>
      </c>
      <c r="D111" s="95" t="s">
        <v>200</v>
      </c>
      <c r="E111" s="96">
        <v>0</v>
      </c>
      <c r="F111" s="96"/>
      <c r="G111" s="97"/>
      <c r="H111" s="98"/>
      <c r="I111" s="97"/>
      <c r="J111" s="90"/>
      <c r="K111" s="96">
        <f t="shared" si="1"/>
        <v>0</v>
      </c>
      <c r="L111" s="91"/>
    </row>
    <row r="112" spans="1:12" s="65" customFormat="1" ht="25.5" x14ac:dyDescent="0.25">
      <c r="A112" s="105"/>
      <c r="B112" s="106" t="s">
        <v>153</v>
      </c>
      <c r="C112" s="94" t="s">
        <v>201</v>
      </c>
      <c r="D112" s="95" t="s">
        <v>202</v>
      </c>
      <c r="E112" s="96">
        <v>0</v>
      </c>
      <c r="F112" s="96"/>
      <c r="G112" s="97"/>
      <c r="H112" s="98"/>
      <c r="I112" s="97"/>
      <c r="J112" s="90"/>
      <c r="K112" s="96">
        <f t="shared" si="1"/>
        <v>0</v>
      </c>
      <c r="L112" s="91"/>
    </row>
    <row r="113" spans="1:12" s="65" customFormat="1" ht="25.5" x14ac:dyDescent="0.25">
      <c r="A113" s="84"/>
      <c r="B113" s="84" t="s">
        <v>153</v>
      </c>
      <c r="C113" s="94" t="s">
        <v>203</v>
      </c>
      <c r="D113" s="95" t="s">
        <v>204</v>
      </c>
      <c r="E113" s="96">
        <v>0</v>
      </c>
      <c r="F113" s="96"/>
      <c r="G113" s="97"/>
      <c r="H113" s="98"/>
      <c r="I113" s="97"/>
      <c r="J113" s="90"/>
      <c r="K113" s="96">
        <f t="shared" si="1"/>
        <v>0</v>
      </c>
      <c r="L113" s="91"/>
    </row>
    <row r="114" spans="1:12" s="65" customFormat="1" ht="38.25" x14ac:dyDescent="0.25">
      <c r="A114" s="84"/>
      <c r="B114" s="84" t="s">
        <v>153</v>
      </c>
      <c r="C114" s="94" t="s">
        <v>205</v>
      </c>
      <c r="D114" s="95" t="s">
        <v>206</v>
      </c>
      <c r="E114" s="96">
        <v>0</v>
      </c>
      <c r="F114" s="96"/>
      <c r="G114" s="97"/>
      <c r="H114" s="98"/>
      <c r="I114" s="97"/>
      <c r="J114" s="90"/>
      <c r="K114" s="96">
        <f t="shared" si="1"/>
        <v>0</v>
      </c>
      <c r="L114" s="91"/>
    </row>
    <row r="115" spans="1:12" s="100" customFormat="1" ht="25.5" x14ac:dyDescent="0.25">
      <c r="A115" s="83"/>
      <c r="B115" s="84"/>
      <c r="C115" s="94" t="s">
        <v>207</v>
      </c>
      <c r="D115" s="95" t="s">
        <v>208</v>
      </c>
      <c r="E115" s="96">
        <v>925169.91</v>
      </c>
      <c r="F115" s="96"/>
      <c r="G115" s="97"/>
      <c r="H115" s="98"/>
      <c r="I115" s="97"/>
      <c r="J115" s="90"/>
      <c r="K115" s="96">
        <f t="shared" si="1"/>
        <v>925169.91</v>
      </c>
      <c r="L115" s="91"/>
    </row>
    <row r="116" spans="1:12" s="100" customFormat="1" ht="18.75" x14ac:dyDescent="0.25">
      <c r="A116" s="83" t="s">
        <v>31</v>
      </c>
      <c r="B116" s="84"/>
      <c r="C116" s="94" t="s">
        <v>209</v>
      </c>
      <c r="D116" s="95" t="s">
        <v>210</v>
      </c>
      <c r="E116" s="96">
        <v>3837907.52</v>
      </c>
      <c r="F116" s="96">
        <v>0</v>
      </c>
      <c r="G116" s="97"/>
      <c r="H116" s="98"/>
      <c r="I116" s="97"/>
      <c r="J116" s="90"/>
      <c r="K116" s="96">
        <f t="shared" si="1"/>
        <v>3837907.52</v>
      </c>
      <c r="L116" s="91"/>
    </row>
    <row r="117" spans="1:12" s="100" customFormat="1" ht="25.5" x14ac:dyDescent="0.25">
      <c r="A117" s="83"/>
      <c r="B117" s="84"/>
      <c r="C117" s="94" t="s">
        <v>211</v>
      </c>
      <c r="D117" s="95" t="s">
        <v>212</v>
      </c>
      <c r="E117" s="96">
        <v>21712.02</v>
      </c>
      <c r="F117" s="96"/>
      <c r="G117" s="97"/>
      <c r="H117" s="98"/>
      <c r="I117" s="97"/>
      <c r="J117" s="90"/>
      <c r="K117" s="96">
        <f t="shared" si="1"/>
        <v>21712.02</v>
      </c>
      <c r="L117" s="91"/>
    </row>
    <row r="118" spans="1:12" s="100" customFormat="1" ht="25.5" x14ac:dyDescent="0.25">
      <c r="A118" s="83"/>
      <c r="B118" s="84"/>
      <c r="C118" s="94" t="s">
        <v>213</v>
      </c>
      <c r="D118" s="95" t="s">
        <v>214</v>
      </c>
      <c r="E118" s="96">
        <v>3228461.19</v>
      </c>
      <c r="F118" s="96"/>
      <c r="G118" s="97"/>
      <c r="H118" s="98"/>
      <c r="I118" s="97"/>
      <c r="J118" s="90"/>
      <c r="K118" s="96">
        <f t="shared" si="1"/>
        <v>3228461.19</v>
      </c>
      <c r="L118" s="91"/>
    </row>
    <row r="119" spans="1:12" s="100" customFormat="1" ht="25.5" x14ac:dyDescent="0.25">
      <c r="A119" s="83"/>
      <c r="B119" s="84"/>
      <c r="C119" s="94" t="s">
        <v>215</v>
      </c>
      <c r="D119" s="95" t="s">
        <v>216</v>
      </c>
      <c r="E119" s="96">
        <v>20</v>
      </c>
      <c r="F119" s="96"/>
      <c r="G119" s="97"/>
      <c r="H119" s="98"/>
      <c r="I119" s="97"/>
      <c r="J119" s="90"/>
      <c r="K119" s="96">
        <f t="shared" si="1"/>
        <v>20</v>
      </c>
      <c r="L119" s="91"/>
    </row>
    <row r="120" spans="1:12" s="100" customFormat="1" ht="25.5" x14ac:dyDescent="0.25">
      <c r="A120" s="83"/>
      <c r="B120" s="84"/>
      <c r="C120" s="94" t="s">
        <v>217</v>
      </c>
      <c r="D120" s="95" t="s">
        <v>218</v>
      </c>
      <c r="E120" s="96">
        <v>43772.9</v>
      </c>
      <c r="F120" s="96"/>
      <c r="G120" s="97"/>
      <c r="H120" s="98"/>
      <c r="I120" s="97"/>
      <c r="J120" s="90"/>
      <c r="K120" s="96">
        <f t="shared" si="1"/>
        <v>43772.9</v>
      </c>
      <c r="L120" s="91"/>
    </row>
    <row r="121" spans="1:12" s="100" customFormat="1" ht="38.25" x14ac:dyDescent="0.25">
      <c r="A121" s="83"/>
      <c r="B121" s="84" t="s">
        <v>66</v>
      </c>
      <c r="C121" s="94" t="s">
        <v>219</v>
      </c>
      <c r="D121" s="95" t="s">
        <v>220</v>
      </c>
      <c r="E121" s="96">
        <v>173941.41</v>
      </c>
      <c r="F121" s="96"/>
      <c r="G121" s="97"/>
      <c r="H121" s="98"/>
      <c r="I121" s="97"/>
      <c r="J121" s="90"/>
      <c r="K121" s="96">
        <f t="shared" si="1"/>
        <v>173941.41</v>
      </c>
      <c r="L121" s="91"/>
    </row>
    <row r="122" spans="1:12" s="100" customFormat="1" ht="18.75" x14ac:dyDescent="0.25">
      <c r="A122" s="83"/>
      <c r="B122" s="84"/>
      <c r="C122" s="94" t="s">
        <v>221</v>
      </c>
      <c r="D122" s="95" t="s">
        <v>222</v>
      </c>
      <c r="E122" s="96">
        <v>370000</v>
      </c>
      <c r="F122" s="96"/>
      <c r="G122" s="97"/>
      <c r="H122" s="98"/>
      <c r="I122" s="97"/>
      <c r="J122" s="90"/>
      <c r="K122" s="96">
        <f t="shared" si="1"/>
        <v>370000</v>
      </c>
      <c r="L122" s="91"/>
    </row>
    <row r="123" spans="1:12" s="100" customFormat="1" ht="25.5" x14ac:dyDescent="0.25">
      <c r="A123" s="83"/>
      <c r="B123" s="84" t="s">
        <v>66</v>
      </c>
      <c r="C123" s="94" t="s">
        <v>223</v>
      </c>
      <c r="D123" s="95" t="s">
        <v>224</v>
      </c>
      <c r="E123" s="96">
        <v>0</v>
      </c>
      <c r="F123" s="96"/>
      <c r="G123" s="97"/>
      <c r="H123" s="98"/>
      <c r="I123" s="97"/>
      <c r="J123" s="90"/>
      <c r="K123" s="96">
        <f t="shared" si="1"/>
        <v>0</v>
      </c>
      <c r="L123" s="91"/>
    </row>
    <row r="124" spans="1:12" s="100" customFormat="1" ht="18.75" x14ac:dyDescent="0.25">
      <c r="A124" s="110" t="s">
        <v>31</v>
      </c>
      <c r="B124" s="111"/>
      <c r="C124" s="101" t="s">
        <v>225</v>
      </c>
      <c r="D124" s="102" t="s">
        <v>226</v>
      </c>
      <c r="E124" s="96">
        <v>16511879.880000001</v>
      </c>
      <c r="F124" s="96">
        <v>0</v>
      </c>
      <c r="G124" s="97"/>
      <c r="H124" s="98"/>
      <c r="I124" s="97"/>
      <c r="J124" s="90"/>
      <c r="K124" s="96">
        <f t="shared" si="1"/>
        <v>16511879.880000001</v>
      </c>
      <c r="L124" s="91"/>
    </row>
    <row r="125" spans="1:12" s="100" customFormat="1" ht="18.75" x14ac:dyDescent="0.25">
      <c r="A125" s="110"/>
      <c r="B125" s="111"/>
      <c r="C125" s="94" t="s">
        <v>227</v>
      </c>
      <c r="D125" s="95" t="s">
        <v>228</v>
      </c>
      <c r="E125" s="96">
        <v>0</v>
      </c>
      <c r="F125" s="96"/>
      <c r="G125" s="97"/>
      <c r="H125" s="98"/>
      <c r="I125" s="97"/>
      <c r="J125" s="90"/>
      <c r="K125" s="96">
        <f t="shared" si="1"/>
        <v>0</v>
      </c>
      <c r="L125" s="91"/>
    </row>
    <row r="126" spans="1:12" s="100" customFormat="1" ht="18.75" x14ac:dyDescent="0.25">
      <c r="A126" s="112" t="s">
        <v>31</v>
      </c>
      <c r="B126" s="113"/>
      <c r="C126" s="94" t="s">
        <v>229</v>
      </c>
      <c r="D126" s="95" t="s">
        <v>230</v>
      </c>
      <c r="E126" s="96">
        <v>0</v>
      </c>
      <c r="F126" s="96">
        <v>0</v>
      </c>
      <c r="G126" s="97"/>
      <c r="H126" s="98"/>
      <c r="I126" s="97"/>
      <c r="J126" s="90"/>
      <c r="K126" s="96">
        <f t="shared" si="1"/>
        <v>0</v>
      </c>
      <c r="L126" s="91"/>
    </row>
    <row r="127" spans="1:12" s="100" customFormat="1" ht="25.5" x14ac:dyDescent="0.25">
      <c r="A127" s="112"/>
      <c r="B127" s="113"/>
      <c r="C127" s="94" t="s">
        <v>231</v>
      </c>
      <c r="D127" s="95" t="s">
        <v>232</v>
      </c>
      <c r="E127" s="96">
        <v>0</v>
      </c>
      <c r="F127" s="96"/>
      <c r="G127" s="97"/>
      <c r="H127" s="98"/>
      <c r="I127" s="97"/>
      <c r="J127" s="90"/>
      <c r="K127" s="96">
        <f t="shared" si="1"/>
        <v>0</v>
      </c>
      <c r="L127" s="91"/>
    </row>
    <row r="128" spans="1:12" s="100" customFormat="1" ht="18.75" x14ac:dyDescent="0.25">
      <c r="A128" s="112"/>
      <c r="B128" s="113"/>
      <c r="C128" s="94" t="s">
        <v>233</v>
      </c>
      <c r="D128" s="95" t="s">
        <v>234</v>
      </c>
      <c r="E128" s="96">
        <v>0</v>
      </c>
      <c r="F128" s="96"/>
      <c r="G128" s="97"/>
      <c r="H128" s="98"/>
      <c r="I128" s="97"/>
      <c r="J128" s="90"/>
      <c r="K128" s="96">
        <f t="shared" si="1"/>
        <v>0</v>
      </c>
      <c r="L128" s="91"/>
    </row>
    <row r="129" spans="1:12" s="100" customFormat="1" ht="25.5" x14ac:dyDescent="0.25">
      <c r="A129" s="108" t="s">
        <v>31</v>
      </c>
      <c r="B129" s="109" t="s">
        <v>66</v>
      </c>
      <c r="C129" s="94" t="s">
        <v>235</v>
      </c>
      <c r="D129" s="95" t="s">
        <v>236</v>
      </c>
      <c r="E129" s="96">
        <v>170954.18</v>
      </c>
      <c r="F129" s="96">
        <v>0</v>
      </c>
      <c r="G129" s="97"/>
      <c r="H129" s="98"/>
      <c r="I129" s="97"/>
      <c r="J129" s="90"/>
      <c r="K129" s="96">
        <f t="shared" si="1"/>
        <v>170954.18</v>
      </c>
      <c r="L129" s="91"/>
    </row>
    <row r="130" spans="1:12" s="100" customFormat="1" ht="38.25" x14ac:dyDescent="0.25">
      <c r="A130" s="83"/>
      <c r="B130" s="84" t="s">
        <v>66</v>
      </c>
      <c r="C130" s="94" t="s">
        <v>237</v>
      </c>
      <c r="D130" s="95" t="s">
        <v>238</v>
      </c>
      <c r="E130" s="96">
        <v>0</v>
      </c>
      <c r="F130" s="96"/>
      <c r="G130" s="97"/>
      <c r="H130" s="98"/>
      <c r="I130" s="97"/>
      <c r="J130" s="90"/>
      <c r="K130" s="96">
        <f t="shared" si="1"/>
        <v>0</v>
      </c>
      <c r="L130" s="91"/>
    </row>
    <row r="131" spans="1:12" s="100" customFormat="1" ht="25.5" x14ac:dyDescent="0.25">
      <c r="A131" s="83"/>
      <c r="B131" s="84" t="s">
        <v>66</v>
      </c>
      <c r="C131" s="94" t="s">
        <v>239</v>
      </c>
      <c r="D131" s="95" t="s">
        <v>240</v>
      </c>
      <c r="E131" s="96">
        <v>0</v>
      </c>
      <c r="F131" s="96"/>
      <c r="G131" s="97"/>
      <c r="H131" s="98"/>
      <c r="I131" s="97"/>
      <c r="J131" s="90"/>
      <c r="K131" s="96">
        <f t="shared" si="1"/>
        <v>0</v>
      </c>
      <c r="L131" s="91"/>
    </row>
    <row r="132" spans="1:12" s="100" customFormat="1" ht="25.5" x14ac:dyDescent="0.25">
      <c r="A132" s="83"/>
      <c r="B132" s="84" t="s">
        <v>66</v>
      </c>
      <c r="C132" s="94" t="s">
        <v>241</v>
      </c>
      <c r="D132" s="95" t="s">
        <v>242</v>
      </c>
      <c r="E132" s="96">
        <v>170954.18</v>
      </c>
      <c r="F132" s="96"/>
      <c r="G132" s="97"/>
      <c r="H132" s="98"/>
      <c r="I132" s="97"/>
      <c r="J132" s="90"/>
      <c r="K132" s="96">
        <f t="shared" si="1"/>
        <v>170954.18</v>
      </c>
      <c r="L132" s="91"/>
    </row>
    <row r="133" spans="1:12" s="114" customFormat="1" ht="25.5" x14ac:dyDescent="0.25">
      <c r="A133" s="83"/>
      <c r="B133" s="84" t="s">
        <v>66</v>
      </c>
      <c r="C133" s="94" t="s">
        <v>243</v>
      </c>
      <c r="D133" s="95" t="s">
        <v>244</v>
      </c>
      <c r="E133" s="96">
        <v>0</v>
      </c>
      <c r="F133" s="96"/>
      <c r="G133" s="97"/>
      <c r="H133" s="98"/>
      <c r="I133" s="97"/>
      <c r="J133" s="90"/>
      <c r="K133" s="96">
        <f t="shared" si="1"/>
        <v>0</v>
      </c>
      <c r="L133" s="91"/>
    </row>
    <row r="134" spans="1:12" s="100" customFormat="1" ht="18.75" x14ac:dyDescent="0.25">
      <c r="A134" s="83" t="s">
        <v>31</v>
      </c>
      <c r="B134" s="84"/>
      <c r="C134" s="94" t="s">
        <v>245</v>
      </c>
      <c r="D134" s="95" t="s">
        <v>246</v>
      </c>
      <c r="E134" s="96">
        <v>683003.28999999992</v>
      </c>
      <c r="F134" s="96">
        <v>0</v>
      </c>
      <c r="G134" s="97"/>
      <c r="H134" s="98"/>
      <c r="I134" s="97"/>
      <c r="J134" s="90"/>
      <c r="K134" s="96">
        <f t="shared" si="1"/>
        <v>683003.28999999992</v>
      </c>
      <c r="L134" s="91"/>
    </row>
    <row r="135" spans="1:12" s="100" customFormat="1" ht="25.5" x14ac:dyDescent="0.25">
      <c r="A135" s="83"/>
      <c r="B135" s="84"/>
      <c r="C135" s="94" t="s">
        <v>247</v>
      </c>
      <c r="D135" s="95" t="s">
        <v>248</v>
      </c>
      <c r="E135" s="96">
        <v>133530.84</v>
      </c>
      <c r="F135" s="96"/>
      <c r="G135" s="97"/>
      <c r="H135" s="98"/>
      <c r="I135" s="97"/>
      <c r="J135" s="90"/>
      <c r="K135" s="96">
        <f t="shared" si="1"/>
        <v>133530.84</v>
      </c>
      <c r="L135" s="91"/>
    </row>
    <row r="136" spans="1:12" s="100" customFormat="1" ht="18.75" x14ac:dyDescent="0.25">
      <c r="A136" s="83"/>
      <c r="B136" s="84"/>
      <c r="C136" s="94" t="s">
        <v>249</v>
      </c>
      <c r="D136" s="95" t="s">
        <v>250</v>
      </c>
      <c r="E136" s="96">
        <v>0</v>
      </c>
      <c r="F136" s="96"/>
      <c r="G136" s="97"/>
      <c r="H136" s="98"/>
      <c r="I136" s="97"/>
      <c r="J136" s="90"/>
      <c r="K136" s="96">
        <f t="shared" si="1"/>
        <v>0</v>
      </c>
      <c r="L136" s="91"/>
    </row>
    <row r="137" spans="1:12" s="100" customFormat="1" ht="25.5" x14ac:dyDescent="0.25">
      <c r="A137" s="83"/>
      <c r="B137" s="84"/>
      <c r="C137" s="94" t="s">
        <v>251</v>
      </c>
      <c r="D137" s="95" t="s">
        <v>252</v>
      </c>
      <c r="E137" s="96">
        <v>549472.44999999995</v>
      </c>
      <c r="F137" s="96"/>
      <c r="G137" s="97"/>
      <c r="H137" s="98"/>
      <c r="I137" s="97"/>
      <c r="J137" s="90"/>
      <c r="K137" s="96">
        <f t="shared" si="1"/>
        <v>549472.44999999995</v>
      </c>
      <c r="L137" s="91"/>
    </row>
    <row r="138" spans="1:12" s="100" customFormat="1" ht="18.75" x14ac:dyDescent="0.25">
      <c r="A138" s="83" t="s">
        <v>31</v>
      </c>
      <c r="B138" s="84"/>
      <c r="C138" s="94" t="s">
        <v>253</v>
      </c>
      <c r="D138" s="95" t="s">
        <v>254</v>
      </c>
      <c r="E138" s="96">
        <v>15657922.41</v>
      </c>
      <c r="F138" s="96">
        <v>0</v>
      </c>
      <c r="G138" s="97"/>
      <c r="H138" s="98"/>
      <c r="I138" s="97"/>
      <c r="J138" s="90"/>
      <c r="K138" s="96">
        <f t="shared" si="1"/>
        <v>15657922.41</v>
      </c>
      <c r="L138" s="91"/>
    </row>
    <row r="139" spans="1:12" s="100" customFormat="1" ht="18.75" x14ac:dyDescent="0.25">
      <c r="A139" s="83" t="s">
        <v>31</v>
      </c>
      <c r="B139" s="84"/>
      <c r="C139" s="94" t="s">
        <v>255</v>
      </c>
      <c r="D139" s="95" t="s">
        <v>256</v>
      </c>
      <c r="E139" s="96">
        <v>15134408</v>
      </c>
      <c r="F139" s="96">
        <v>0</v>
      </c>
      <c r="G139" s="97"/>
      <c r="H139" s="98"/>
      <c r="I139" s="97"/>
      <c r="J139" s="90"/>
      <c r="K139" s="96">
        <f t="shared" si="1"/>
        <v>15134408</v>
      </c>
      <c r="L139" s="91"/>
    </row>
    <row r="140" spans="1:12" s="100" customFormat="1" ht="25.5" x14ac:dyDescent="0.25">
      <c r="A140" s="83"/>
      <c r="B140" s="84"/>
      <c r="C140" s="101" t="s">
        <v>257</v>
      </c>
      <c r="D140" s="102" t="s">
        <v>258</v>
      </c>
      <c r="E140" s="96">
        <v>0</v>
      </c>
      <c r="F140" s="96"/>
      <c r="G140" s="97"/>
      <c r="H140" s="98"/>
      <c r="I140" s="97"/>
      <c r="J140" s="90"/>
      <c r="K140" s="96">
        <f t="shared" si="1"/>
        <v>0</v>
      </c>
      <c r="L140" s="91"/>
    </row>
    <row r="141" spans="1:12" s="100" customFormat="1" ht="25.5" x14ac:dyDescent="0.25">
      <c r="A141" s="83"/>
      <c r="B141" s="84"/>
      <c r="C141" s="101" t="s">
        <v>259</v>
      </c>
      <c r="D141" s="102" t="s">
        <v>260</v>
      </c>
      <c r="E141" s="96">
        <v>11768819</v>
      </c>
      <c r="F141" s="96"/>
      <c r="G141" s="97"/>
      <c r="H141" s="98"/>
      <c r="I141" s="97"/>
      <c r="J141" s="90"/>
      <c r="K141" s="96">
        <f t="shared" si="1"/>
        <v>11768819</v>
      </c>
      <c r="L141" s="91"/>
    </row>
    <row r="142" spans="1:12" s="100" customFormat="1" ht="18.75" x14ac:dyDescent="0.25">
      <c r="A142" s="83"/>
      <c r="B142" s="84"/>
      <c r="C142" s="101" t="s">
        <v>261</v>
      </c>
      <c r="D142" s="102" t="s">
        <v>262</v>
      </c>
      <c r="E142" s="96">
        <v>3365589</v>
      </c>
      <c r="F142" s="96"/>
      <c r="G142" s="97"/>
      <c r="H142" s="98"/>
      <c r="I142" s="97"/>
      <c r="J142" s="90"/>
      <c r="K142" s="96">
        <f t="shared" si="1"/>
        <v>3365589</v>
      </c>
      <c r="L142" s="91"/>
    </row>
    <row r="143" spans="1:12" s="65" customFormat="1" ht="18.75" x14ac:dyDescent="0.25">
      <c r="A143" s="105"/>
      <c r="B143" s="106"/>
      <c r="C143" s="94" t="s">
        <v>263</v>
      </c>
      <c r="D143" s="95" t="s">
        <v>264</v>
      </c>
      <c r="E143" s="96">
        <v>0</v>
      </c>
      <c r="F143" s="96"/>
      <c r="G143" s="97"/>
      <c r="H143" s="98"/>
      <c r="I143" s="97"/>
      <c r="J143" s="90"/>
      <c r="K143" s="96">
        <f t="shared" si="1"/>
        <v>0</v>
      </c>
      <c r="L143" s="91"/>
    </row>
    <row r="144" spans="1:12" s="65" customFormat="1" ht="18.75" x14ac:dyDescent="0.25">
      <c r="A144" s="105"/>
      <c r="B144" s="106"/>
      <c r="C144" s="94" t="s">
        <v>265</v>
      </c>
      <c r="D144" s="95" t="s">
        <v>266</v>
      </c>
      <c r="E144" s="96">
        <v>523514.41</v>
      </c>
      <c r="F144" s="96"/>
      <c r="G144" s="97"/>
      <c r="H144" s="98"/>
      <c r="I144" s="97"/>
      <c r="J144" s="90"/>
      <c r="K144" s="96">
        <f t="shared" si="1"/>
        <v>523514.41</v>
      </c>
      <c r="L144" s="91"/>
    </row>
    <row r="145" spans="1:12" s="65" customFormat="1" ht="18.75" x14ac:dyDescent="0.25">
      <c r="A145" s="105" t="s">
        <v>31</v>
      </c>
      <c r="B145" s="106"/>
      <c r="C145" s="101" t="s">
        <v>267</v>
      </c>
      <c r="D145" s="102" t="s">
        <v>268</v>
      </c>
      <c r="E145" s="96">
        <v>3303873.94</v>
      </c>
      <c r="F145" s="96">
        <v>0</v>
      </c>
      <c r="G145" s="97"/>
      <c r="H145" s="98"/>
      <c r="I145" s="97"/>
      <c r="J145" s="90"/>
      <c r="K145" s="96">
        <f t="shared" si="1"/>
        <v>3303873.94</v>
      </c>
      <c r="L145" s="91"/>
    </row>
    <row r="146" spans="1:12" s="65" customFormat="1" ht="25.5" x14ac:dyDescent="0.25">
      <c r="A146" s="105"/>
      <c r="B146" s="106"/>
      <c r="C146" s="94" t="s">
        <v>269</v>
      </c>
      <c r="D146" s="95" t="s">
        <v>270</v>
      </c>
      <c r="E146" s="96">
        <v>3303873.94</v>
      </c>
      <c r="F146" s="96"/>
      <c r="G146" s="97"/>
      <c r="H146" s="98"/>
      <c r="I146" s="97"/>
      <c r="J146" s="90"/>
      <c r="K146" s="96">
        <f t="shared" si="1"/>
        <v>3303873.94</v>
      </c>
      <c r="L146" s="91"/>
    </row>
    <row r="147" spans="1:12" s="100" customFormat="1" ht="25.5" x14ac:dyDescent="0.25">
      <c r="A147" s="83"/>
      <c r="B147" s="84"/>
      <c r="C147" s="94" t="s">
        <v>271</v>
      </c>
      <c r="D147" s="95" t="s">
        <v>272</v>
      </c>
      <c r="E147" s="96">
        <v>0</v>
      </c>
      <c r="F147" s="96"/>
      <c r="G147" s="97"/>
      <c r="H147" s="98"/>
      <c r="I147" s="97"/>
      <c r="J147" s="90"/>
      <c r="K147" s="96">
        <f t="shared" si="1"/>
        <v>0</v>
      </c>
      <c r="L147" s="91"/>
    </row>
    <row r="148" spans="1:12" s="100" customFormat="1" ht="25.5" x14ac:dyDescent="0.25">
      <c r="A148" s="83"/>
      <c r="B148" s="84"/>
      <c r="C148" s="94" t="s">
        <v>273</v>
      </c>
      <c r="D148" s="95" t="s">
        <v>274</v>
      </c>
      <c r="E148" s="96">
        <v>0</v>
      </c>
      <c r="F148" s="96"/>
      <c r="G148" s="97"/>
      <c r="H148" s="98"/>
      <c r="I148" s="97"/>
      <c r="J148" s="90"/>
      <c r="K148" s="96">
        <f t="shared" si="1"/>
        <v>0</v>
      </c>
      <c r="L148" s="91"/>
    </row>
    <row r="149" spans="1:12" s="100" customFormat="1" ht="18.75" x14ac:dyDescent="0.25">
      <c r="A149" s="83" t="s">
        <v>31</v>
      </c>
      <c r="B149" s="84"/>
      <c r="C149" s="101" t="s">
        <v>275</v>
      </c>
      <c r="D149" s="102" t="s">
        <v>276</v>
      </c>
      <c r="E149" s="96">
        <v>13724954.67</v>
      </c>
      <c r="F149" s="96">
        <v>0</v>
      </c>
      <c r="G149" s="97"/>
      <c r="H149" s="98"/>
      <c r="I149" s="97"/>
      <c r="J149" s="90"/>
      <c r="K149" s="96">
        <f t="shared" si="1"/>
        <v>13724954.67</v>
      </c>
      <c r="L149" s="91"/>
    </row>
    <row r="150" spans="1:12" s="100" customFormat="1" ht="25.5" x14ac:dyDescent="0.25">
      <c r="A150" s="83"/>
      <c r="B150" s="84"/>
      <c r="C150" s="94" t="s">
        <v>277</v>
      </c>
      <c r="D150" s="95" t="s">
        <v>278</v>
      </c>
      <c r="E150" s="96">
        <v>6852305.6500000004</v>
      </c>
      <c r="F150" s="96"/>
      <c r="G150" s="97"/>
      <c r="H150" s="98"/>
      <c r="I150" s="97"/>
      <c r="J150" s="90"/>
      <c r="K150" s="96">
        <f t="shared" si="1"/>
        <v>6852305.6500000004</v>
      </c>
      <c r="L150" s="91"/>
    </row>
    <row r="151" spans="1:12" s="100" customFormat="1" ht="25.5" x14ac:dyDescent="0.25">
      <c r="A151" s="83"/>
      <c r="B151" s="84"/>
      <c r="C151" s="94" t="s">
        <v>279</v>
      </c>
      <c r="D151" s="95" t="s">
        <v>280</v>
      </c>
      <c r="E151" s="96">
        <v>743610.05</v>
      </c>
      <c r="F151" s="96"/>
      <c r="G151" s="97"/>
      <c r="H151" s="98"/>
      <c r="I151" s="97"/>
      <c r="J151" s="90"/>
      <c r="K151" s="96">
        <f t="shared" si="1"/>
        <v>743610.05</v>
      </c>
      <c r="L151" s="91"/>
    </row>
    <row r="152" spans="1:12" s="100" customFormat="1" ht="25.5" x14ac:dyDescent="0.25">
      <c r="A152" s="83"/>
      <c r="B152" s="84"/>
      <c r="C152" s="94" t="s">
        <v>281</v>
      </c>
      <c r="D152" s="95" t="s">
        <v>282</v>
      </c>
      <c r="E152" s="96">
        <v>0</v>
      </c>
      <c r="F152" s="96"/>
      <c r="G152" s="97"/>
      <c r="H152" s="98"/>
      <c r="I152" s="97"/>
      <c r="J152" s="90"/>
      <c r="K152" s="96">
        <f t="shared" si="1"/>
        <v>0</v>
      </c>
      <c r="L152" s="91"/>
    </row>
    <row r="153" spans="1:12" s="100" customFormat="1" ht="25.5" x14ac:dyDescent="0.25">
      <c r="A153" s="83"/>
      <c r="B153" s="84"/>
      <c r="C153" s="94" t="s">
        <v>283</v>
      </c>
      <c r="D153" s="95" t="s">
        <v>284</v>
      </c>
      <c r="E153" s="96">
        <v>4924067.2</v>
      </c>
      <c r="F153" s="96"/>
      <c r="G153" s="97"/>
      <c r="H153" s="98"/>
      <c r="I153" s="97"/>
      <c r="J153" s="90"/>
      <c r="K153" s="96">
        <f t="shared" si="1"/>
        <v>4924067.2</v>
      </c>
      <c r="L153" s="91"/>
    </row>
    <row r="154" spans="1:12" s="100" customFormat="1" ht="25.5" x14ac:dyDescent="0.25">
      <c r="A154" s="83"/>
      <c r="B154" s="84"/>
      <c r="C154" s="94" t="s">
        <v>285</v>
      </c>
      <c r="D154" s="95" t="s">
        <v>286</v>
      </c>
      <c r="E154" s="96">
        <v>0</v>
      </c>
      <c r="F154" s="96"/>
      <c r="G154" s="97"/>
      <c r="H154" s="98"/>
      <c r="I154" s="97"/>
      <c r="J154" s="90"/>
      <c r="K154" s="96">
        <f t="shared" si="1"/>
        <v>0</v>
      </c>
      <c r="L154" s="91"/>
    </row>
    <row r="155" spans="1:12" s="100" customFormat="1" ht="18.75" x14ac:dyDescent="0.25">
      <c r="A155" s="83"/>
      <c r="B155" s="84"/>
      <c r="C155" s="94" t="s">
        <v>287</v>
      </c>
      <c r="D155" s="95" t="s">
        <v>288</v>
      </c>
      <c r="E155" s="96">
        <v>1204971.77</v>
      </c>
      <c r="F155" s="96"/>
      <c r="G155" s="97"/>
      <c r="H155" s="98"/>
      <c r="I155" s="97"/>
      <c r="J155" s="90"/>
      <c r="K155" s="96">
        <f t="shared" si="1"/>
        <v>1204971.77</v>
      </c>
      <c r="L155" s="91"/>
    </row>
    <row r="156" spans="1:12" s="100" customFormat="1" ht="18.75" x14ac:dyDescent="0.25">
      <c r="A156" s="83"/>
      <c r="B156" s="84"/>
      <c r="C156" s="101" t="s">
        <v>289</v>
      </c>
      <c r="D156" s="102" t="s">
        <v>290</v>
      </c>
      <c r="E156" s="96">
        <v>0</v>
      </c>
      <c r="F156" s="96"/>
      <c r="G156" s="97"/>
      <c r="H156" s="98"/>
      <c r="I156" s="97"/>
      <c r="J156" s="90"/>
      <c r="K156" s="96">
        <f t="shared" si="1"/>
        <v>0</v>
      </c>
      <c r="L156" s="91"/>
    </row>
    <row r="157" spans="1:12" s="100" customFormat="1" ht="18.75" x14ac:dyDescent="0.25">
      <c r="A157" s="83" t="s">
        <v>31</v>
      </c>
      <c r="B157" s="84"/>
      <c r="C157" s="101" t="s">
        <v>291</v>
      </c>
      <c r="D157" s="102" t="s">
        <v>292</v>
      </c>
      <c r="E157" s="96">
        <v>656000.92000000004</v>
      </c>
      <c r="F157" s="96">
        <v>0</v>
      </c>
      <c r="G157" s="97"/>
      <c r="H157" s="98"/>
      <c r="I157" s="97"/>
      <c r="J157" s="90"/>
      <c r="K157" s="96">
        <f t="shared" si="1"/>
        <v>656000.92000000004</v>
      </c>
      <c r="L157" s="91"/>
    </row>
    <row r="158" spans="1:12" s="100" customFormat="1" ht="18.75" x14ac:dyDescent="0.25">
      <c r="A158" s="83"/>
      <c r="B158" s="84"/>
      <c r="C158" s="94" t="s">
        <v>293</v>
      </c>
      <c r="D158" s="95" t="s">
        <v>294</v>
      </c>
      <c r="E158" s="96">
        <v>497128.54000000004</v>
      </c>
      <c r="F158" s="96"/>
      <c r="G158" s="97"/>
      <c r="H158" s="98"/>
      <c r="I158" s="97"/>
      <c r="J158" s="90"/>
      <c r="K158" s="96">
        <f t="shared" ref="K158:K221" si="2">E158-F158</f>
        <v>497128.54000000004</v>
      </c>
      <c r="L158" s="91"/>
    </row>
    <row r="159" spans="1:12" s="100" customFormat="1" ht="18.75" x14ac:dyDescent="0.25">
      <c r="A159" s="83"/>
      <c r="B159" s="84"/>
      <c r="C159" s="94" t="s">
        <v>295</v>
      </c>
      <c r="D159" s="95" t="s">
        <v>296</v>
      </c>
      <c r="E159" s="96">
        <v>154221.07999999999</v>
      </c>
      <c r="F159" s="96"/>
      <c r="G159" s="97"/>
      <c r="H159" s="98"/>
      <c r="I159" s="97"/>
      <c r="J159" s="90"/>
      <c r="K159" s="96">
        <f t="shared" si="2"/>
        <v>154221.07999999999</v>
      </c>
      <c r="L159" s="91"/>
    </row>
    <row r="160" spans="1:12" s="100" customFormat="1" ht="18.75" x14ac:dyDescent="0.25">
      <c r="A160" s="83"/>
      <c r="B160" s="84"/>
      <c r="C160" s="94" t="s">
        <v>297</v>
      </c>
      <c r="D160" s="95" t="s">
        <v>298</v>
      </c>
      <c r="E160" s="96">
        <v>4651.3</v>
      </c>
      <c r="F160" s="96"/>
      <c r="G160" s="97"/>
      <c r="H160" s="98"/>
      <c r="I160" s="97"/>
      <c r="J160" s="90"/>
      <c r="K160" s="96">
        <f t="shared" si="2"/>
        <v>4651.3</v>
      </c>
      <c r="L160" s="91"/>
    </row>
    <row r="161" spans="1:12" s="100" customFormat="1" ht="18.75" x14ac:dyDescent="0.25">
      <c r="A161" s="83" t="s">
        <v>31</v>
      </c>
      <c r="B161" s="84"/>
      <c r="C161" s="85" t="s">
        <v>299</v>
      </c>
      <c r="D161" s="86" t="s">
        <v>300</v>
      </c>
      <c r="E161" s="87">
        <v>862182172.45000005</v>
      </c>
      <c r="F161" s="87">
        <v>385555</v>
      </c>
      <c r="G161" s="88"/>
      <c r="H161" s="89"/>
      <c r="I161" s="88"/>
      <c r="J161" s="90"/>
      <c r="K161" s="87">
        <f t="shared" si="2"/>
        <v>861796617.45000005</v>
      </c>
      <c r="L161" s="91">
        <f>+K161/F161*100</f>
        <v>223521.05859086255</v>
      </c>
    </row>
    <row r="162" spans="1:12" s="100" customFormat="1" ht="18.75" x14ac:dyDescent="0.25">
      <c r="A162" s="83"/>
      <c r="B162" s="84"/>
      <c r="C162" s="101"/>
      <c r="D162" s="115" t="s">
        <v>301</v>
      </c>
      <c r="E162" s="87"/>
      <c r="F162" s="87"/>
      <c r="G162" s="88"/>
      <c r="H162" s="89"/>
      <c r="I162" s="88"/>
      <c r="J162" s="90"/>
      <c r="K162" s="87">
        <f t="shared" si="2"/>
        <v>0</v>
      </c>
      <c r="L162" s="91"/>
    </row>
    <row r="163" spans="1:12" s="100" customFormat="1" ht="18.75" x14ac:dyDescent="0.25">
      <c r="A163" s="83" t="s">
        <v>31</v>
      </c>
      <c r="B163" s="84"/>
      <c r="C163" s="101" t="s">
        <v>302</v>
      </c>
      <c r="D163" s="102" t="s">
        <v>303</v>
      </c>
      <c r="E163" s="87">
        <v>144724011.22999999</v>
      </c>
      <c r="F163" s="96">
        <v>458.8</v>
      </c>
      <c r="G163" s="97"/>
      <c r="H163" s="98"/>
      <c r="I163" s="97"/>
      <c r="J163" s="90"/>
      <c r="K163" s="96">
        <f t="shared" si="2"/>
        <v>144723552.42999998</v>
      </c>
      <c r="L163" s="91"/>
    </row>
    <row r="164" spans="1:12" s="100" customFormat="1" ht="18.75" x14ac:dyDescent="0.25">
      <c r="A164" s="83" t="s">
        <v>31</v>
      </c>
      <c r="B164" s="84"/>
      <c r="C164" s="94" t="s">
        <v>304</v>
      </c>
      <c r="D164" s="95" t="s">
        <v>305</v>
      </c>
      <c r="E164" s="96">
        <v>142647992.47</v>
      </c>
      <c r="F164" s="96">
        <v>0</v>
      </c>
      <c r="G164" s="97"/>
      <c r="H164" s="98"/>
      <c r="I164" s="97"/>
      <c r="J164" s="90"/>
      <c r="K164" s="96">
        <f t="shared" si="2"/>
        <v>142647992.47</v>
      </c>
      <c r="L164" s="91"/>
    </row>
    <row r="165" spans="1:12" s="100" customFormat="1" ht="18.75" x14ac:dyDescent="0.25">
      <c r="A165" s="83" t="s">
        <v>31</v>
      </c>
      <c r="B165" s="84"/>
      <c r="C165" s="94" t="s">
        <v>306</v>
      </c>
      <c r="D165" s="95" t="s">
        <v>307</v>
      </c>
      <c r="E165" s="96">
        <v>90102746.680000007</v>
      </c>
      <c r="F165" s="96">
        <v>0</v>
      </c>
      <c r="G165" s="116"/>
      <c r="H165" s="117"/>
      <c r="I165" s="97"/>
      <c r="J165" s="90"/>
      <c r="K165" s="96">
        <f t="shared" si="2"/>
        <v>90102746.680000007</v>
      </c>
      <c r="L165" s="91"/>
    </row>
    <row r="166" spans="1:12" s="65" customFormat="1" ht="25.5" x14ac:dyDescent="0.25">
      <c r="A166" s="105"/>
      <c r="B166" s="106"/>
      <c r="C166" s="101" t="s">
        <v>308</v>
      </c>
      <c r="D166" s="102" t="s">
        <v>309</v>
      </c>
      <c r="E166" s="96">
        <v>87427254.890000001</v>
      </c>
      <c r="F166" s="96"/>
      <c r="G166" s="97"/>
      <c r="H166" s="98"/>
      <c r="I166" s="97"/>
      <c r="J166" s="90"/>
      <c r="K166" s="96">
        <f t="shared" si="2"/>
        <v>87427254.890000001</v>
      </c>
      <c r="L166" s="91"/>
    </row>
    <row r="167" spans="1:12" s="65" customFormat="1" ht="18.75" x14ac:dyDescent="0.25">
      <c r="A167" s="105"/>
      <c r="B167" s="106"/>
      <c r="C167" s="101" t="s">
        <v>310</v>
      </c>
      <c r="D167" s="102" t="s">
        <v>311</v>
      </c>
      <c r="E167" s="96">
        <v>665432.16999999993</v>
      </c>
      <c r="F167" s="96"/>
      <c r="G167" s="97"/>
      <c r="H167" s="98"/>
      <c r="I167" s="97"/>
      <c r="J167" s="90"/>
      <c r="K167" s="96">
        <f t="shared" si="2"/>
        <v>665432.16999999993</v>
      </c>
      <c r="L167" s="91"/>
    </row>
    <row r="168" spans="1:12" s="65" customFormat="1" ht="18.75" x14ac:dyDescent="0.25">
      <c r="A168" s="105"/>
      <c r="B168" s="106"/>
      <c r="C168" s="101" t="s">
        <v>312</v>
      </c>
      <c r="D168" s="102" t="s">
        <v>313</v>
      </c>
      <c r="E168" s="96">
        <v>2010059.62</v>
      </c>
      <c r="F168" s="96"/>
      <c r="G168" s="97"/>
      <c r="H168" s="98"/>
      <c r="I168" s="97"/>
      <c r="J168" s="90"/>
      <c r="K168" s="96">
        <f t="shared" si="2"/>
        <v>2010059.62</v>
      </c>
      <c r="L168" s="91"/>
    </row>
    <row r="169" spans="1:12" s="65" customFormat="1" ht="18.75" x14ac:dyDescent="0.25">
      <c r="A169" s="83" t="s">
        <v>31</v>
      </c>
      <c r="B169" s="84"/>
      <c r="C169" s="101" t="s">
        <v>314</v>
      </c>
      <c r="D169" s="102" t="s">
        <v>315</v>
      </c>
      <c r="E169" s="96">
        <v>0</v>
      </c>
      <c r="F169" s="96">
        <v>0</v>
      </c>
      <c r="G169" s="116"/>
      <c r="H169" s="117"/>
      <c r="I169" s="97"/>
      <c r="J169" s="90"/>
      <c r="K169" s="96">
        <f t="shared" si="2"/>
        <v>0</v>
      </c>
      <c r="L169" s="91"/>
    </row>
    <row r="170" spans="1:12" s="64" customFormat="1" ht="25.5" x14ac:dyDescent="0.25">
      <c r="A170" s="105"/>
      <c r="B170" s="106" t="s">
        <v>66</v>
      </c>
      <c r="C170" s="101" t="s">
        <v>316</v>
      </c>
      <c r="D170" s="102" t="s">
        <v>317</v>
      </c>
      <c r="E170" s="96">
        <v>0</v>
      </c>
      <c r="F170" s="96"/>
      <c r="G170" s="97"/>
      <c r="H170" s="98"/>
      <c r="I170" s="97"/>
      <c r="J170" s="90"/>
      <c r="K170" s="96">
        <f t="shared" si="2"/>
        <v>0</v>
      </c>
      <c r="L170" s="91"/>
    </row>
    <row r="171" spans="1:12" s="64" customFormat="1" ht="25.5" x14ac:dyDescent="0.25">
      <c r="A171" s="105"/>
      <c r="B171" s="106" t="s">
        <v>153</v>
      </c>
      <c r="C171" s="101" t="s">
        <v>318</v>
      </c>
      <c r="D171" s="102" t="s">
        <v>319</v>
      </c>
      <c r="E171" s="96">
        <v>0</v>
      </c>
      <c r="F171" s="96"/>
      <c r="G171" s="97"/>
      <c r="H171" s="98"/>
      <c r="I171" s="97"/>
      <c r="J171" s="90"/>
      <c r="K171" s="96">
        <f t="shared" si="2"/>
        <v>0</v>
      </c>
      <c r="L171" s="91"/>
    </row>
    <row r="172" spans="1:12" s="64" customFormat="1" ht="18.75" x14ac:dyDescent="0.25">
      <c r="A172" s="105"/>
      <c r="B172" s="106"/>
      <c r="C172" s="101" t="s">
        <v>320</v>
      </c>
      <c r="D172" s="102" t="s">
        <v>321</v>
      </c>
      <c r="E172" s="96">
        <v>0</v>
      </c>
      <c r="F172" s="96"/>
      <c r="G172" s="97"/>
      <c r="H172" s="98"/>
      <c r="I172" s="97"/>
      <c r="J172" s="90"/>
      <c r="K172" s="96">
        <f t="shared" si="2"/>
        <v>0</v>
      </c>
      <c r="L172" s="91"/>
    </row>
    <row r="173" spans="1:12" s="100" customFormat="1" ht="18.75" x14ac:dyDescent="0.25">
      <c r="A173" s="83" t="s">
        <v>31</v>
      </c>
      <c r="B173" s="84"/>
      <c r="C173" s="94" t="s">
        <v>322</v>
      </c>
      <c r="D173" s="95" t="s">
        <v>323</v>
      </c>
      <c r="E173" s="96">
        <v>37519.18</v>
      </c>
      <c r="F173" s="96">
        <v>0</v>
      </c>
      <c r="G173" s="116"/>
      <c r="H173" s="117"/>
      <c r="I173" s="97"/>
      <c r="J173" s="90"/>
      <c r="K173" s="96">
        <f t="shared" si="2"/>
        <v>37519.18</v>
      </c>
      <c r="L173" s="91"/>
    </row>
    <row r="174" spans="1:12" s="100" customFormat="1" ht="25.5" x14ac:dyDescent="0.25">
      <c r="A174" s="83"/>
      <c r="B174" s="84" t="s">
        <v>66</v>
      </c>
      <c r="C174" s="101" t="s">
        <v>324</v>
      </c>
      <c r="D174" s="102" t="s">
        <v>325</v>
      </c>
      <c r="E174" s="96">
        <v>37519.18</v>
      </c>
      <c r="F174" s="96"/>
      <c r="G174" s="97"/>
      <c r="H174" s="98"/>
      <c r="I174" s="97"/>
      <c r="J174" s="90"/>
      <c r="K174" s="96">
        <f t="shared" si="2"/>
        <v>37519.18</v>
      </c>
      <c r="L174" s="91"/>
    </row>
    <row r="175" spans="1:12" s="100" customFormat="1" ht="25.5" x14ac:dyDescent="0.25">
      <c r="A175" s="83"/>
      <c r="B175" s="84" t="s">
        <v>153</v>
      </c>
      <c r="C175" s="101" t="s">
        <v>326</v>
      </c>
      <c r="D175" s="102" t="s">
        <v>327</v>
      </c>
      <c r="E175" s="96">
        <v>0</v>
      </c>
      <c r="F175" s="96"/>
      <c r="G175" s="97"/>
      <c r="H175" s="98"/>
      <c r="I175" s="97"/>
      <c r="J175" s="90"/>
      <c r="K175" s="96">
        <f t="shared" si="2"/>
        <v>0</v>
      </c>
      <c r="L175" s="91"/>
    </row>
    <row r="176" spans="1:12" s="100" customFormat="1" ht="18.75" x14ac:dyDescent="0.25">
      <c r="A176" s="83"/>
      <c r="B176" s="84"/>
      <c r="C176" s="101" t="s">
        <v>328</v>
      </c>
      <c r="D176" s="102" t="s">
        <v>329</v>
      </c>
      <c r="E176" s="96">
        <v>0</v>
      </c>
      <c r="F176" s="96"/>
      <c r="G176" s="97"/>
      <c r="H176" s="98"/>
      <c r="I176" s="97"/>
      <c r="J176" s="90"/>
      <c r="K176" s="96">
        <f t="shared" si="2"/>
        <v>0</v>
      </c>
      <c r="L176" s="91"/>
    </row>
    <row r="177" spans="1:12" s="100" customFormat="1" ht="18.75" x14ac:dyDescent="0.25">
      <c r="A177" s="83" t="s">
        <v>31</v>
      </c>
      <c r="B177" s="84"/>
      <c r="C177" s="94" t="s">
        <v>330</v>
      </c>
      <c r="D177" s="95" t="s">
        <v>331</v>
      </c>
      <c r="E177" s="96">
        <v>45762690.850000001</v>
      </c>
      <c r="F177" s="96">
        <v>0</v>
      </c>
      <c r="G177" s="116"/>
      <c r="H177" s="117"/>
      <c r="I177" s="97"/>
      <c r="J177" s="90"/>
      <c r="K177" s="96">
        <f t="shared" si="2"/>
        <v>45762690.850000001</v>
      </c>
      <c r="L177" s="91"/>
    </row>
    <row r="178" spans="1:12" s="100" customFormat="1" ht="18.75" x14ac:dyDescent="0.25">
      <c r="A178" s="83"/>
      <c r="B178" s="84"/>
      <c r="C178" s="101" t="s">
        <v>332</v>
      </c>
      <c r="D178" s="102" t="s">
        <v>333</v>
      </c>
      <c r="E178" s="96">
        <v>31374359.889999997</v>
      </c>
      <c r="F178" s="96"/>
      <c r="G178" s="97"/>
      <c r="H178" s="98"/>
      <c r="I178" s="97"/>
      <c r="J178" s="90"/>
      <c r="K178" s="96">
        <f t="shared" si="2"/>
        <v>31374359.889999997</v>
      </c>
      <c r="L178" s="91"/>
    </row>
    <row r="179" spans="1:12" s="100" customFormat="1" ht="18.75" x14ac:dyDescent="0.25">
      <c r="A179" s="83"/>
      <c r="B179" s="84"/>
      <c r="C179" s="101" t="s">
        <v>334</v>
      </c>
      <c r="D179" s="102" t="s">
        <v>335</v>
      </c>
      <c r="E179" s="96">
        <v>3527568.61</v>
      </c>
      <c r="F179" s="96"/>
      <c r="G179" s="97"/>
      <c r="H179" s="98"/>
      <c r="I179" s="97"/>
      <c r="J179" s="90"/>
      <c r="K179" s="96">
        <f t="shared" si="2"/>
        <v>3527568.61</v>
      </c>
      <c r="L179" s="91"/>
    </row>
    <row r="180" spans="1:12" s="100" customFormat="1" ht="18.75" x14ac:dyDescent="0.25">
      <c r="A180" s="83"/>
      <c r="B180" s="84"/>
      <c r="C180" s="101" t="s">
        <v>336</v>
      </c>
      <c r="D180" s="102" t="s">
        <v>337</v>
      </c>
      <c r="E180" s="96">
        <v>10860762.35</v>
      </c>
      <c r="F180" s="96"/>
      <c r="G180" s="97"/>
      <c r="H180" s="98"/>
      <c r="I180" s="97"/>
      <c r="J180" s="90"/>
      <c r="K180" s="96">
        <f t="shared" si="2"/>
        <v>10860762.35</v>
      </c>
      <c r="L180" s="91"/>
    </row>
    <row r="181" spans="1:12" s="100" customFormat="1" ht="18.75" x14ac:dyDescent="0.25">
      <c r="A181" s="83"/>
      <c r="B181" s="84"/>
      <c r="C181" s="94" t="s">
        <v>338</v>
      </c>
      <c r="D181" s="95" t="s">
        <v>339</v>
      </c>
      <c r="E181" s="96">
        <v>979644.02</v>
      </c>
      <c r="F181" s="96"/>
      <c r="G181" s="97"/>
      <c r="H181" s="98"/>
      <c r="I181" s="97"/>
      <c r="J181" s="90"/>
      <c r="K181" s="96">
        <f t="shared" si="2"/>
        <v>979644.02</v>
      </c>
      <c r="L181" s="91"/>
    </row>
    <row r="182" spans="1:12" s="100" customFormat="1" ht="18.75" x14ac:dyDescent="0.25">
      <c r="A182" s="83"/>
      <c r="B182" s="84"/>
      <c r="C182" s="94" t="s">
        <v>340</v>
      </c>
      <c r="D182" s="95" t="s">
        <v>341</v>
      </c>
      <c r="E182" s="96">
        <v>5266213.46</v>
      </c>
      <c r="F182" s="96"/>
      <c r="G182" s="97"/>
      <c r="H182" s="98"/>
      <c r="I182" s="97"/>
      <c r="J182" s="90"/>
      <c r="K182" s="96">
        <f t="shared" si="2"/>
        <v>5266213.46</v>
      </c>
      <c r="L182" s="91"/>
    </row>
    <row r="183" spans="1:12" s="100" customFormat="1" ht="18.75" x14ac:dyDescent="0.25">
      <c r="A183" s="83"/>
      <c r="B183" s="84"/>
      <c r="C183" s="94" t="s">
        <v>342</v>
      </c>
      <c r="D183" s="95" t="s">
        <v>343</v>
      </c>
      <c r="E183" s="96">
        <v>0</v>
      </c>
      <c r="F183" s="96"/>
      <c r="G183" s="97"/>
      <c r="H183" s="98"/>
      <c r="I183" s="97"/>
      <c r="J183" s="90"/>
      <c r="K183" s="96">
        <f t="shared" si="2"/>
        <v>0</v>
      </c>
      <c r="L183" s="91"/>
    </row>
    <row r="184" spans="1:12" s="100" customFormat="1" ht="18.75" x14ac:dyDescent="0.25">
      <c r="A184" s="83"/>
      <c r="B184" s="84"/>
      <c r="C184" s="94" t="s">
        <v>344</v>
      </c>
      <c r="D184" s="95" t="s">
        <v>345</v>
      </c>
      <c r="E184" s="96">
        <v>25591.57</v>
      </c>
      <c r="F184" s="96"/>
      <c r="G184" s="97"/>
      <c r="H184" s="98"/>
      <c r="I184" s="97"/>
      <c r="J184" s="90"/>
      <c r="K184" s="96">
        <f t="shared" si="2"/>
        <v>25591.57</v>
      </c>
      <c r="L184" s="91"/>
    </row>
    <row r="185" spans="1:12" s="100" customFormat="1" ht="18.75" x14ac:dyDescent="0.25">
      <c r="A185" s="83"/>
      <c r="B185" s="84"/>
      <c r="C185" s="94" t="s">
        <v>346</v>
      </c>
      <c r="D185" s="95" t="s">
        <v>347</v>
      </c>
      <c r="E185" s="96">
        <v>473586.71</v>
      </c>
      <c r="F185" s="96"/>
      <c r="G185" s="97"/>
      <c r="H185" s="98"/>
      <c r="I185" s="97"/>
      <c r="J185" s="90"/>
      <c r="K185" s="96">
        <f t="shared" si="2"/>
        <v>473586.71</v>
      </c>
      <c r="L185" s="91"/>
    </row>
    <row r="186" spans="1:12" s="100" customFormat="1" ht="25.5" x14ac:dyDescent="0.25">
      <c r="A186" s="83" t="s">
        <v>31</v>
      </c>
      <c r="B186" s="84" t="s">
        <v>66</v>
      </c>
      <c r="C186" s="94" t="s">
        <v>348</v>
      </c>
      <c r="D186" s="95" t="s">
        <v>349</v>
      </c>
      <c r="E186" s="96">
        <v>0</v>
      </c>
      <c r="F186" s="96">
        <v>0</v>
      </c>
      <c r="G186" s="116"/>
      <c r="H186" s="117"/>
      <c r="I186" s="97"/>
      <c r="J186" s="90"/>
      <c r="K186" s="96">
        <f t="shared" si="2"/>
        <v>0</v>
      </c>
      <c r="L186" s="91"/>
    </row>
    <row r="187" spans="1:12" s="114" customFormat="1" ht="18.75" x14ac:dyDescent="0.25">
      <c r="A187" s="83"/>
      <c r="B187" s="84" t="s">
        <v>66</v>
      </c>
      <c r="C187" s="94" t="s">
        <v>350</v>
      </c>
      <c r="D187" s="95" t="s">
        <v>351</v>
      </c>
      <c r="E187" s="96">
        <v>0</v>
      </c>
      <c r="F187" s="96"/>
      <c r="G187" s="97"/>
      <c r="H187" s="98"/>
      <c r="I187" s="97"/>
      <c r="J187" s="90"/>
      <c r="K187" s="96">
        <f t="shared" si="2"/>
        <v>0</v>
      </c>
      <c r="L187" s="91"/>
    </row>
    <row r="188" spans="1:12" s="114" customFormat="1" ht="18.75" x14ac:dyDescent="0.25">
      <c r="A188" s="83"/>
      <c r="B188" s="84" t="s">
        <v>66</v>
      </c>
      <c r="C188" s="94" t="s">
        <v>352</v>
      </c>
      <c r="D188" s="95" t="s">
        <v>353</v>
      </c>
      <c r="E188" s="96">
        <v>0</v>
      </c>
      <c r="F188" s="96"/>
      <c r="G188" s="97"/>
      <c r="H188" s="98"/>
      <c r="I188" s="97"/>
      <c r="J188" s="90"/>
      <c r="K188" s="96">
        <f t="shared" si="2"/>
        <v>0</v>
      </c>
      <c r="L188" s="91"/>
    </row>
    <row r="189" spans="1:12" s="114" customFormat="1" ht="18.75" x14ac:dyDescent="0.25">
      <c r="A189" s="83"/>
      <c r="B189" s="84" t="s">
        <v>66</v>
      </c>
      <c r="C189" s="94" t="s">
        <v>354</v>
      </c>
      <c r="D189" s="95" t="s">
        <v>355</v>
      </c>
      <c r="E189" s="96">
        <v>0</v>
      </c>
      <c r="F189" s="96"/>
      <c r="G189" s="97"/>
      <c r="H189" s="98"/>
      <c r="I189" s="97"/>
      <c r="J189" s="90"/>
      <c r="K189" s="96">
        <f t="shared" si="2"/>
        <v>0</v>
      </c>
      <c r="L189" s="91"/>
    </row>
    <row r="190" spans="1:12" s="114" customFormat="1" ht="18.75" x14ac:dyDescent="0.25">
      <c r="A190" s="83"/>
      <c r="B190" s="84" t="s">
        <v>66</v>
      </c>
      <c r="C190" s="94" t="s">
        <v>356</v>
      </c>
      <c r="D190" s="95" t="s">
        <v>357</v>
      </c>
      <c r="E190" s="96">
        <v>0</v>
      </c>
      <c r="F190" s="96"/>
      <c r="G190" s="97"/>
      <c r="H190" s="98"/>
      <c r="I190" s="97"/>
      <c r="J190" s="90"/>
      <c r="K190" s="96">
        <f t="shared" si="2"/>
        <v>0</v>
      </c>
      <c r="L190" s="91"/>
    </row>
    <row r="191" spans="1:12" s="114" customFormat="1" ht="18.75" x14ac:dyDescent="0.25">
      <c r="A191" s="83"/>
      <c r="B191" s="84" t="s">
        <v>66</v>
      </c>
      <c r="C191" s="94" t="s">
        <v>358</v>
      </c>
      <c r="D191" s="95" t="s">
        <v>359</v>
      </c>
      <c r="E191" s="96">
        <v>0</v>
      </c>
      <c r="F191" s="96"/>
      <c r="G191" s="97"/>
      <c r="H191" s="98"/>
      <c r="I191" s="97"/>
      <c r="J191" s="90"/>
      <c r="K191" s="96">
        <f t="shared" si="2"/>
        <v>0</v>
      </c>
      <c r="L191" s="91"/>
    </row>
    <row r="192" spans="1:12" s="114" customFormat="1" ht="18.75" x14ac:dyDescent="0.25">
      <c r="A192" s="83"/>
      <c r="B192" s="84" t="s">
        <v>66</v>
      </c>
      <c r="C192" s="94" t="s">
        <v>360</v>
      </c>
      <c r="D192" s="95" t="s">
        <v>361</v>
      </c>
      <c r="E192" s="96">
        <v>0</v>
      </c>
      <c r="F192" s="96"/>
      <c r="G192" s="97"/>
      <c r="H192" s="98"/>
      <c r="I192" s="97"/>
      <c r="J192" s="90"/>
      <c r="K192" s="96">
        <f t="shared" si="2"/>
        <v>0</v>
      </c>
      <c r="L192" s="91"/>
    </row>
    <row r="193" spans="1:12" s="114" customFormat="1" ht="18.75" x14ac:dyDescent="0.25">
      <c r="A193" s="83"/>
      <c r="B193" s="84" t="s">
        <v>66</v>
      </c>
      <c r="C193" s="94" t="s">
        <v>362</v>
      </c>
      <c r="D193" s="95" t="s">
        <v>363</v>
      </c>
      <c r="E193" s="96">
        <v>0</v>
      </c>
      <c r="F193" s="96"/>
      <c r="G193" s="97"/>
      <c r="H193" s="98"/>
      <c r="I193" s="97"/>
      <c r="J193" s="90"/>
      <c r="K193" s="96">
        <f t="shared" si="2"/>
        <v>0</v>
      </c>
      <c r="L193" s="91"/>
    </row>
    <row r="194" spans="1:12" s="114" customFormat="1" ht="18.75" x14ac:dyDescent="0.25">
      <c r="A194" s="83"/>
      <c r="B194" s="84" t="s">
        <v>66</v>
      </c>
      <c r="C194" s="94" t="s">
        <v>364</v>
      </c>
      <c r="D194" s="95" t="s">
        <v>365</v>
      </c>
      <c r="E194" s="96">
        <v>0</v>
      </c>
      <c r="F194" s="96"/>
      <c r="G194" s="97"/>
      <c r="H194" s="98"/>
      <c r="I194" s="97"/>
      <c r="J194" s="90"/>
      <c r="K194" s="96">
        <f t="shared" si="2"/>
        <v>0</v>
      </c>
      <c r="L194" s="91"/>
    </row>
    <row r="195" spans="1:12" s="100" customFormat="1" ht="18.75" x14ac:dyDescent="0.25">
      <c r="A195" s="83" t="s">
        <v>31</v>
      </c>
      <c r="B195" s="84"/>
      <c r="C195" s="94" t="s">
        <v>366</v>
      </c>
      <c r="D195" s="95" t="s">
        <v>367</v>
      </c>
      <c r="E195" s="96">
        <v>2076018.76</v>
      </c>
      <c r="F195" s="96">
        <v>458.8</v>
      </c>
      <c r="G195" s="97"/>
      <c r="H195" s="98"/>
      <c r="I195" s="97"/>
      <c r="J195" s="90"/>
      <c r="K195" s="96">
        <f t="shared" si="2"/>
        <v>2075559.96</v>
      </c>
      <c r="L195" s="91"/>
    </row>
    <row r="196" spans="1:12" s="100" customFormat="1" ht="18.75" x14ac:dyDescent="0.25">
      <c r="A196" s="83"/>
      <c r="B196" s="84"/>
      <c r="C196" s="94" t="s">
        <v>368</v>
      </c>
      <c r="D196" s="95" t="s">
        <v>369</v>
      </c>
      <c r="E196" s="96">
        <v>138983.46</v>
      </c>
      <c r="F196" s="96"/>
      <c r="G196" s="97"/>
      <c r="H196" s="98"/>
      <c r="I196" s="97"/>
      <c r="J196" s="90"/>
      <c r="K196" s="96">
        <f t="shared" si="2"/>
        <v>138983.46</v>
      </c>
      <c r="L196" s="91"/>
    </row>
    <row r="197" spans="1:12" s="100" customFormat="1" ht="18.75" x14ac:dyDescent="0.25">
      <c r="A197" s="83"/>
      <c r="B197" s="84"/>
      <c r="C197" s="94" t="s">
        <v>370</v>
      </c>
      <c r="D197" s="95" t="s">
        <v>371</v>
      </c>
      <c r="E197" s="96">
        <v>875189.64</v>
      </c>
      <c r="F197" s="96"/>
      <c r="G197" s="97"/>
      <c r="H197" s="98"/>
      <c r="I197" s="97"/>
      <c r="J197" s="90"/>
      <c r="K197" s="96">
        <f t="shared" si="2"/>
        <v>875189.64</v>
      </c>
      <c r="L197" s="91"/>
    </row>
    <row r="198" spans="1:12" s="100" customFormat="1" ht="18.75" x14ac:dyDescent="0.25">
      <c r="A198" s="83"/>
      <c r="B198" s="84"/>
      <c r="C198" s="94" t="s">
        <v>372</v>
      </c>
      <c r="D198" s="95" t="s">
        <v>373</v>
      </c>
      <c r="E198" s="96">
        <v>229738.62</v>
      </c>
      <c r="F198" s="96"/>
      <c r="G198" s="97"/>
      <c r="H198" s="98"/>
      <c r="I198" s="97"/>
      <c r="J198" s="90"/>
      <c r="K198" s="96">
        <f t="shared" si="2"/>
        <v>229738.62</v>
      </c>
      <c r="L198" s="91"/>
    </row>
    <row r="199" spans="1:12" s="100" customFormat="1" ht="18.75" x14ac:dyDescent="0.25">
      <c r="A199" s="83"/>
      <c r="B199" s="84"/>
      <c r="C199" s="94" t="s">
        <v>374</v>
      </c>
      <c r="D199" s="95" t="s">
        <v>375</v>
      </c>
      <c r="E199" s="96">
        <v>588209.04</v>
      </c>
      <c r="F199" s="96">
        <v>458.8</v>
      </c>
      <c r="G199" s="97"/>
      <c r="H199" s="98"/>
      <c r="I199" s="97"/>
      <c r="J199" s="90"/>
      <c r="K199" s="96">
        <f t="shared" si="2"/>
        <v>587750.24</v>
      </c>
      <c r="L199" s="91"/>
    </row>
    <row r="200" spans="1:12" s="100" customFormat="1" ht="18.75" x14ac:dyDescent="0.25">
      <c r="A200" s="83"/>
      <c r="B200" s="84"/>
      <c r="C200" s="94" t="s">
        <v>376</v>
      </c>
      <c r="D200" s="95" t="s">
        <v>377</v>
      </c>
      <c r="E200" s="96">
        <v>77956.33</v>
      </c>
      <c r="F200" s="96"/>
      <c r="G200" s="97"/>
      <c r="H200" s="98"/>
      <c r="I200" s="97"/>
      <c r="J200" s="90"/>
      <c r="K200" s="96">
        <f t="shared" si="2"/>
        <v>77956.33</v>
      </c>
      <c r="L200" s="91"/>
    </row>
    <row r="201" spans="1:12" s="100" customFormat="1" ht="18.75" x14ac:dyDescent="0.25">
      <c r="A201" s="83"/>
      <c r="B201" s="84"/>
      <c r="C201" s="94" t="s">
        <v>378</v>
      </c>
      <c r="D201" s="95" t="s">
        <v>379</v>
      </c>
      <c r="E201" s="96">
        <v>165941.67000000001</v>
      </c>
      <c r="F201" s="96"/>
      <c r="G201" s="97"/>
      <c r="H201" s="98"/>
      <c r="I201" s="97"/>
      <c r="J201" s="90"/>
      <c r="K201" s="96">
        <f t="shared" si="2"/>
        <v>165941.67000000001</v>
      </c>
      <c r="L201" s="91"/>
    </row>
    <row r="202" spans="1:12" s="100" customFormat="1" ht="25.5" x14ac:dyDescent="0.25">
      <c r="A202" s="83"/>
      <c r="B202" s="84" t="s">
        <v>66</v>
      </c>
      <c r="C202" s="94" t="s">
        <v>380</v>
      </c>
      <c r="D202" s="95" t="s">
        <v>381</v>
      </c>
      <c r="E202" s="96">
        <v>0</v>
      </c>
      <c r="F202" s="96"/>
      <c r="G202" s="97"/>
      <c r="H202" s="98"/>
      <c r="I202" s="97"/>
      <c r="J202" s="90"/>
      <c r="K202" s="96">
        <f t="shared" si="2"/>
        <v>0</v>
      </c>
      <c r="L202" s="91"/>
    </row>
    <row r="203" spans="1:12" s="100" customFormat="1" ht="18.75" x14ac:dyDescent="0.25">
      <c r="A203" s="83" t="s">
        <v>31</v>
      </c>
      <c r="B203" s="84"/>
      <c r="C203" s="101" t="s">
        <v>382</v>
      </c>
      <c r="D203" s="102" t="s">
        <v>383</v>
      </c>
      <c r="E203" s="87">
        <v>427611694.73000008</v>
      </c>
      <c r="F203" s="87">
        <v>298233.87</v>
      </c>
      <c r="G203" s="88"/>
      <c r="H203" s="89"/>
      <c r="I203" s="88"/>
      <c r="J203" s="90"/>
      <c r="K203" s="87">
        <f t="shared" si="2"/>
        <v>427313460.86000007</v>
      </c>
      <c r="L203" s="91">
        <f>+K203/F203*100</f>
        <v>143281.33181519594</v>
      </c>
    </row>
    <row r="204" spans="1:12" s="100" customFormat="1" ht="18.75" x14ac:dyDescent="0.25">
      <c r="A204" s="83" t="s">
        <v>31</v>
      </c>
      <c r="B204" s="84"/>
      <c r="C204" s="94" t="s">
        <v>384</v>
      </c>
      <c r="D204" s="95" t="s">
        <v>385</v>
      </c>
      <c r="E204" s="96">
        <v>384614773.93000007</v>
      </c>
      <c r="F204" s="96">
        <v>280346.40999999997</v>
      </c>
      <c r="G204" s="97"/>
      <c r="H204" s="98"/>
      <c r="I204" s="97"/>
      <c r="J204" s="90"/>
      <c r="K204" s="96">
        <f t="shared" si="2"/>
        <v>384334427.52000004</v>
      </c>
      <c r="L204" s="91">
        <f>+K204/F204*100</f>
        <v>137092.68740769679</v>
      </c>
    </row>
    <row r="205" spans="1:12" s="100" customFormat="1" ht="18.75" x14ac:dyDescent="0.25">
      <c r="A205" s="83" t="s">
        <v>31</v>
      </c>
      <c r="B205" s="84"/>
      <c r="C205" s="94" t="s">
        <v>386</v>
      </c>
      <c r="D205" s="95" t="s">
        <v>387</v>
      </c>
      <c r="E205" s="96">
        <v>47449264.369999997</v>
      </c>
      <c r="F205" s="96">
        <v>0</v>
      </c>
      <c r="G205" s="97"/>
      <c r="H205" s="98"/>
      <c r="I205" s="97"/>
      <c r="J205" s="90"/>
      <c r="K205" s="96">
        <f t="shared" si="2"/>
        <v>47449264.369999997</v>
      </c>
      <c r="L205" s="91"/>
    </row>
    <row r="206" spans="1:12" s="100" customFormat="1" ht="18.75" x14ac:dyDescent="0.25">
      <c r="A206" s="83" t="s">
        <v>31</v>
      </c>
      <c r="B206" s="84"/>
      <c r="C206" s="94" t="s">
        <v>388</v>
      </c>
      <c r="D206" s="95" t="s">
        <v>389</v>
      </c>
      <c r="E206" s="96">
        <v>47029088.369999997</v>
      </c>
      <c r="F206" s="96">
        <v>0</v>
      </c>
      <c r="G206" s="97"/>
      <c r="H206" s="98"/>
      <c r="I206" s="97"/>
      <c r="J206" s="90"/>
      <c r="K206" s="96">
        <f t="shared" si="2"/>
        <v>47029088.369999997</v>
      </c>
      <c r="L206" s="91"/>
    </row>
    <row r="207" spans="1:12" s="100" customFormat="1" ht="18.75" x14ac:dyDescent="0.25">
      <c r="A207" s="83"/>
      <c r="B207" s="84"/>
      <c r="C207" s="94" t="s">
        <v>390</v>
      </c>
      <c r="D207" s="95" t="s">
        <v>391</v>
      </c>
      <c r="E207" s="96">
        <v>32895248.779999997</v>
      </c>
      <c r="F207" s="96"/>
      <c r="G207" s="97"/>
      <c r="H207" s="98"/>
      <c r="I207" s="97"/>
      <c r="J207" s="90"/>
      <c r="K207" s="96">
        <f t="shared" si="2"/>
        <v>32895248.779999997</v>
      </c>
      <c r="L207" s="91"/>
    </row>
    <row r="208" spans="1:12" s="100" customFormat="1" ht="18.75" x14ac:dyDescent="0.25">
      <c r="A208" s="83"/>
      <c r="B208" s="84"/>
      <c r="C208" s="94" t="s">
        <v>392</v>
      </c>
      <c r="D208" s="95" t="s">
        <v>393</v>
      </c>
      <c r="E208" s="96">
        <v>7895005.5800000001</v>
      </c>
      <c r="F208" s="96"/>
      <c r="G208" s="97"/>
      <c r="H208" s="98"/>
      <c r="I208" s="97"/>
      <c r="J208" s="90"/>
      <c r="K208" s="96">
        <f t="shared" si="2"/>
        <v>7895005.5800000001</v>
      </c>
      <c r="L208" s="91"/>
    </row>
    <row r="209" spans="1:12" s="100" customFormat="1" ht="18.75" x14ac:dyDescent="0.25">
      <c r="A209" s="83"/>
      <c r="B209" s="84"/>
      <c r="C209" s="94" t="s">
        <v>394</v>
      </c>
      <c r="D209" s="95" t="s">
        <v>395</v>
      </c>
      <c r="E209" s="96">
        <v>3610648.46</v>
      </c>
      <c r="F209" s="96"/>
      <c r="G209" s="97"/>
      <c r="H209" s="98"/>
      <c r="I209" s="97"/>
      <c r="J209" s="90"/>
      <c r="K209" s="96">
        <f t="shared" si="2"/>
        <v>3610648.46</v>
      </c>
      <c r="L209" s="91"/>
    </row>
    <row r="210" spans="1:12" s="100" customFormat="1" ht="18.75" x14ac:dyDescent="0.25">
      <c r="A210" s="83"/>
      <c r="B210" s="84"/>
      <c r="C210" s="94" t="s">
        <v>396</v>
      </c>
      <c r="D210" s="95" t="s">
        <v>397</v>
      </c>
      <c r="E210" s="96">
        <v>2628185.5500000003</v>
      </c>
      <c r="F210" s="96"/>
      <c r="G210" s="97"/>
      <c r="H210" s="98"/>
      <c r="I210" s="97"/>
      <c r="J210" s="90"/>
      <c r="K210" s="96">
        <f t="shared" si="2"/>
        <v>2628185.5500000003</v>
      </c>
      <c r="L210" s="91"/>
    </row>
    <row r="211" spans="1:12" s="100" customFormat="1" ht="25.5" x14ac:dyDescent="0.25">
      <c r="A211" s="83"/>
      <c r="B211" s="84" t="s">
        <v>66</v>
      </c>
      <c r="C211" s="94" t="s">
        <v>398</v>
      </c>
      <c r="D211" s="95" t="s">
        <v>399</v>
      </c>
      <c r="E211" s="96">
        <v>122355</v>
      </c>
      <c r="F211" s="96"/>
      <c r="G211" s="97"/>
      <c r="H211" s="98"/>
      <c r="I211" s="97"/>
      <c r="J211" s="90"/>
      <c r="K211" s="96">
        <f t="shared" si="2"/>
        <v>122355</v>
      </c>
      <c r="L211" s="91"/>
    </row>
    <row r="212" spans="1:12" s="100" customFormat="1" ht="25.5" x14ac:dyDescent="0.25">
      <c r="A212" s="83"/>
      <c r="B212" s="84" t="s">
        <v>153</v>
      </c>
      <c r="C212" s="94" t="s">
        <v>400</v>
      </c>
      <c r="D212" s="95" t="s">
        <v>401</v>
      </c>
      <c r="E212" s="96">
        <v>297821</v>
      </c>
      <c r="F212" s="96"/>
      <c r="G212" s="97"/>
      <c r="H212" s="98"/>
      <c r="I212" s="97"/>
      <c r="J212" s="90"/>
      <c r="K212" s="96">
        <f t="shared" si="2"/>
        <v>297821</v>
      </c>
      <c r="L212" s="91"/>
    </row>
    <row r="213" spans="1:12" s="100" customFormat="1" ht="18.75" x14ac:dyDescent="0.25">
      <c r="A213" s="83" t="s">
        <v>31</v>
      </c>
      <c r="B213" s="84"/>
      <c r="C213" s="94" t="s">
        <v>402</v>
      </c>
      <c r="D213" s="95" t="s">
        <v>403</v>
      </c>
      <c r="E213" s="96">
        <v>53391461.289999999</v>
      </c>
      <c r="F213" s="96">
        <v>0</v>
      </c>
      <c r="G213" s="97"/>
      <c r="H213" s="98"/>
      <c r="I213" s="97"/>
      <c r="J213" s="90"/>
      <c r="K213" s="96">
        <f t="shared" si="2"/>
        <v>53391461.289999999</v>
      </c>
      <c r="L213" s="91"/>
    </row>
    <row r="214" spans="1:12" s="100" customFormat="1" ht="18.75" x14ac:dyDescent="0.25">
      <c r="A214" s="83"/>
      <c r="B214" s="84"/>
      <c r="C214" s="94" t="s">
        <v>404</v>
      </c>
      <c r="D214" s="95" t="s">
        <v>405</v>
      </c>
      <c r="E214" s="96">
        <v>52861518.289999999</v>
      </c>
      <c r="F214" s="96"/>
      <c r="G214" s="97"/>
      <c r="H214" s="98"/>
      <c r="I214" s="97"/>
      <c r="J214" s="90"/>
      <c r="K214" s="96">
        <f t="shared" si="2"/>
        <v>52861518.289999999</v>
      </c>
      <c r="L214" s="91"/>
    </row>
    <row r="215" spans="1:12" s="100" customFormat="1" ht="25.5" x14ac:dyDescent="0.25">
      <c r="A215" s="83"/>
      <c r="B215" s="84" t="s">
        <v>66</v>
      </c>
      <c r="C215" s="94" t="s">
        <v>406</v>
      </c>
      <c r="D215" s="95" t="s">
        <v>407</v>
      </c>
      <c r="E215" s="96">
        <v>169213</v>
      </c>
      <c r="F215" s="96"/>
      <c r="G215" s="97"/>
      <c r="H215" s="98"/>
      <c r="I215" s="97"/>
      <c r="J215" s="90"/>
      <c r="K215" s="96">
        <f t="shared" si="2"/>
        <v>169213</v>
      </c>
      <c r="L215" s="91"/>
    </row>
    <row r="216" spans="1:12" s="65" customFormat="1" ht="18.75" x14ac:dyDescent="0.25">
      <c r="A216" s="105"/>
      <c r="B216" s="106" t="s">
        <v>153</v>
      </c>
      <c r="C216" s="94" t="s">
        <v>408</v>
      </c>
      <c r="D216" s="95" t="s">
        <v>409</v>
      </c>
      <c r="E216" s="96">
        <v>360730</v>
      </c>
      <c r="F216" s="96"/>
      <c r="G216" s="97"/>
      <c r="H216" s="98"/>
      <c r="I216" s="97"/>
      <c r="J216" s="90"/>
      <c r="K216" s="96">
        <f t="shared" si="2"/>
        <v>360730</v>
      </c>
      <c r="L216" s="91"/>
    </row>
    <row r="217" spans="1:12" s="65" customFormat="1" ht="25.5" x14ac:dyDescent="0.25">
      <c r="A217" s="105" t="s">
        <v>31</v>
      </c>
      <c r="B217" s="106"/>
      <c r="C217" s="94" t="s">
        <v>410</v>
      </c>
      <c r="D217" s="95" t="s">
        <v>411</v>
      </c>
      <c r="E217" s="96">
        <v>46189377.340000004</v>
      </c>
      <c r="F217" s="96">
        <v>0</v>
      </c>
      <c r="G217" s="97"/>
      <c r="H217" s="98"/>
      <c r="I217" s="97"/>
      <c r="J217" s="90"/>
      <c r="K217" s="96">
        <f t="shared" si="2"/>
        <v>46189377.340000004</v>
      </c>
      <c r="L217" s="91"/>
    </row>
    <row r="218" spans="1:12" s="65" customFormat="1" ht="18.75" x14ac:dyDescent="0.25">
      <c r="A218" s="118"/>
      <c r="B218" s="119" t="s">
        <v>66</v>
      </c>
      <c r="C218" s="94" t="s">
        <v>412</v>
      </c>
      <c r="D218" s="95" t="s">
        <v>413</v>
      </c>
      <c r="E218" s="96">
        <v>15320119</v>
      </c>
      <c r="F218" s="96"/>
      <c r="G218" s="97"/>
      <c r="H218" s="98"/>
      <c r="I218" s="97"/>
      <c r="J218" s="90"/>
      <c r="K218" s="96">
        <f t="shared" si="2"/>
        <v>15320119</v>
      </c>
      <c r="L218" s="91"/>
    </row>
    <row r="219" spans="1:12" s="64" customFormat="1" ht="25.5" x14ac:dyDescent="0.25">
      <c r="A219" s="118"/>
      <c r="B219" s="119" t="s">
        <v>66</v>
      </c>
      <c r="C219" s="94" t="s">
        <v>414</v>
      </c>
      <c r="D219" s="95" t="s">
        <v>415</v>
      </c>
      <c r="E219" s="96">
        <v>0</v>
      </c>
      <c r="F219" s="96"/>
      <c r="G219" s="97"/>
      <c r="H219" s="98"/>
      <c r="I219" s="97"/>
      <c r="J219" s="90"/>
      <c r="K219" s="96">
        <f t="shared" si="2"/>
        <v>0</v>
      </c>
      <c r="L219" s="91"/>
    </row>
    <row r="220" spans="1:12" s="65" customFormat="1" ht="18.75" x14ac:dyDescent="0.25">
      <c r="A220" s="105"/>
      <c r="B220" s="106"/>
      <c r="C220" s="94" t="s">
        <v>416</v>
      </c>
      <c r="D220" s="95" t="s">
        <v>417</v>
      </c>
      <c r="E220" s="96">
        <v>0</v>
      </c>
      <c r="F220" s="96"/>
      <c r="G220" s="97"/>
      <c r="H220" s="98"/>
      <c r="I220" s="97"/>
      <c r="J220" s="90"/>
      <c r="K220" s="96">
        <f t="shared" si="2"/>
        <v>0</v>
      </c>
      <c r="L220" s="91"/>
    </row>
    <row r="221" spans="1:12" s="64" customFormat="1" ht="25.5" x14ac:dyDescent="0.25">
      <c r="A221" s="105"/>
      <c r="B221" s="106"/>
      <c r="C221" s="94" t="s">
        <v>418</v>
      </c>
      <c r="D221" s="95" t="s">
        <v>419</v>
      </c>
      <c r="E221" s="96">
        <v>0</v>
      </c>
      <c r="F221" s="96"/>
      <c r="G221" s="97"/>
      <c r="H221" s="98"/>
      <c r="I221" s="97"/>
      <c r="J221" s="90"/>
      <c r="K221" s="96">
        <f t="shared" si="2"/>
        <v>0</v>
      </c>
      <c r="L221" s="91"/>
    </row>
    <row r="222" spans="1:12" s="65" customFormat="1" ht="18.75" x14ac:dyDescent="0.25">
      <c r="A222" s="105"/>
      <c r="B222" s="106" t="s">
        <v>153</v>
      </c>
      <c r="C222" s="94" t="s">
        <v>420</v>
      </c>
      <c r="D222" s="95" t="s">
        <v>421</v>
      </c>
      <c r="E222" s="96">
        <v>4293562</v>
      </c>
      <c r="F222" s="96"/>
      <c r="G222" s="97"/>
      <c r="H222" s="98"/>
      <c r="I222" s="97"/>
      <c r="J222" s="90"/>
      <c r="K222" s="96">
        <f t="shared" ref="K222:K285" si="3">E222-F222</f>
        <v>4293562</v>
      </c>
      <c r="L222" s="91"/>
    </row>
    <row r="223" spans="1:12" s="64" customFormat="1" ht="25.5" x14ac:dyDescent="0.25">
      <c r="A223" s="105"/>
      <c r="B223" s="106" t="s">
        <v>153</v>
      </c>
      <c r="C223" s="94" t="s">
        <v>422</v>
      </c>
      <c r="D223" s="95" t="s">
        <v>423</v>
      </c>
      <c r="E223" s="96">
        <v>0</v>
      </c>
      <c r="F223" s="96"/>
      <c r="G223" s="97"/>
      <c r="H223" s="98"/>
      <c r="I223" s="97"/>
      <c r="J223" s="90"/>
      <c r="K223" s="96">
        <f t="shared" si="3"/>
        <v>0</v>
      </c>
      <c r="L223" s="91"/>
    </row>
    <row r="224" spans="1:12" s="65" customFormat="1" ht="18.75" x14ac:dyDescent="0.25">
      <c r="A224" s="105"/>
      <c r="B224" s="106"/>
      <c r="C224" s="94" t="s">
        <v>424</v>
      </c>
      <c r="D224" s="95" t="s">
        <v>425</v>
      </c>
      <c r="E224" s="96">
        <v>6243388.9199999999</v>
      </c>
      <c r="F224" s="96"/>
      <c r="G224" s="97"/>
      <c r="H224" s="98"/>
      <c r="I224" s="97"/>
      <c r="J224" s="90"/>
      <c r="K224" s="96">
        <f t="shared" si="3"/>
        <v>6243388.9199999999</v>
      </c>
      <c r="L224" s="91"/>
    </row>
    <row r="225" spans="1:12" s="65" customFormat="1" ht="18.75" x14ac:dyDescent="0.25">
      <c r="A225" s="105" t="s">
        <v>31</v>
      </c>
      <c r="B225" s="106"/>
      <c r="C225" s="94" t="s">
        <v>426</v>
      </c>
      <c r="D225" s="95" t="s">
        <v>427</v>
      </c>
      <c r="E225" s="96">
        <v>20332307.420000002</v>
      </c>
      <c r="F225" s="96">
        <v>0</v>
      </c>
      <c r="G225" s="97"/>
      <c r="H225" s="98"/>
      <c r="I225" s="97"/>
      <c r="J225" s="90"/>
      <c r="K225" s="96">
        <f t="shared" si="3"/>
        <v>20332307.420000002</v>
      </c>
      <c r="L225" s="91"/>
    </row>
    <row r="226" spans="1:12" s="65" customFormat="1" ht="25.5" x14ac:dyDescent="0.25">
      <c r="A226" s="105"/>
      <c r="B226" s="106"/>
      <c r="C226" s="101" t="s">
        <v>428</v>
      </c>
      <c r="D226" s="102" t="s">
        <v>429</v>
      </c>
      <c r="E226" s="96">
        <v>3360136</v>
      </c>
      <c r="F226" s="96"/>
      <c r="G226" s="97"/>
      <c r="H226" s="98"/>
      <c r="I226" s="97"/>
      <c r="J226" s="90"/>
      <c r="K226" s="96">
        <f t="shared" si="3"/>
        <v>3360136</v>
      </c>
      <c r="L226" s="91"/>
    </row>
    <row r="227" spans="1:12" s="65" customFormat="1" ht="25.5" x14ac:dyDescent="0.25">
      <c r="A227" s="105"/>
      <c r="B227" s="106"/>
      <c r="C227" s="101" t="s">
        <v>430</v>
      </c>
      <c r="D227" s="102" t="s">
        <v>431</v>
      </c>
      <c r="E227" s="96">
        <v>0</v>
      </c>
      <c r="F227" s="96"/>
      <c r="G227" s="97"/>
      <c r="H227" s="98"/>
      <c r="I227" s="97"/>
      <c r="J227" s="90"/>
      <c r="K227" s="96">
        <f t="shared" si="3"/>
        <v>0</v>
      </c>
      <c r="L227" s="91"/>
    </row>
    <row r="228" spans="1:12" s="65" customFormat="1" ht="25.5" x14ac:dyDescent="0.25">
      <c r="A228" s="105"/>
      <c r="B228" s="106"/>
      <c r="C228" s="101" t="s">
        <v>432</v>
      </c>
      <c r="D228" s="102" t="s">
        <v>433</v>
      </c>
      <c r="E228" s="96">
        <v>1865398</v>
      </c>
      <c r="F228" s="96"/>
      <c r="G228" s="97"/>
      <c r="H228" s="98"/>
      <c r="I228" s="97"/>
      <c r="J228" s="90"/>
      <c r="K228" s="96">
        <f t="shared" si="3"/>
        <v>1865398</v>
      </c>
      <c r="L228" s="91"/>
    </row>
    <row r="229" spans="1:12" s="65" customFormat="1" ht="25.5" x14ac:dyDescent="0.25">
      <c r="A229" s="105"/>
      <c r="B229" s="106"/>
      <c r="C229" s="101" t="s">
        <v>434</v>
      </c>
      <c r="D229" s="102" t="s">
        <v>435</v>
      </c>
      <c r="E229" s="96">
        <v>0</v>
      </c>
      <c r="F229" s="96"/>
      <c r="G229" s="97"/>
      <c r="H229" s="98"/>
      <c r="I229" s="97"/>
      <c r="J229" s="90"/>
      <c r="K229" s="96">
        <f t="shared" si="3"/>
        <v>0</v>
      </c>
      <c r="L229" s="91"/>
    </row>
    <row r="230" spans="1:12" s="65" customFormat="1" ht="25.5" x14ac:dyDescent="0.25">
      <c r="A230" s="105"/>
      <c r="B230" s="106"/>
      <c r="C230" s="101" t="s">
        <v>436</v>
      </c>
      <c r="D230" s="102" t="s">
        <v>437</v>
      </c>
      <c r="E230" s="96">
        <v>0</v>
      </c>
      <c r="F230" s="96"/>
      <c r="G230" s="97"/>
      <c r="H230" s="98"/>
      <c r="I230" s="97"/>
      <c r="J230" s="90"/>
      <c r="K230" s="96">
        <f t="shared" si="3"/>
        <v>0</v>
      </c>
      <c r="L230" s="91"/>
    </row>
    <row r="231" spans="1:12" s="65" customFormat="1" ht="25.5" x14ac:dyDescent="0.25">
      <c r="A231" s="105"/>
      <c r="B231" s="106"/>
      <c r="C231" s="101" t="s">
        <v>438</v>
      </c>
      <c r="D231" s="102" t="s">
        <v>439</v>
      </c>
      <c r="E231" s="96">
        <v>0</v>
      </c>
      <c r="F231" s="96"/>
      <c r="G231" s="97"/>
      <c r="H231" s="98"/>
      <c r="I231" s="97"/>
      <c r="J231" s="90"/>
      <c r="K231" s="96">
        <f t="shared" si="3"/>
        <v>0</v>
      </c>
      <c r="L231" s="91"/>
    </row>
    <row r="232" spans="1:12" s="65" customFormat="1" ht="18.75" x14ac:dyDescent="0.25">
      <c r="A232" s="105"/>
      <c r="B232" s="106"/>
      <c r="C232" s="101" t="s">
        <v>440</v>
      </c>
      <c r="D232" s="102" t="s">
        <v>441</v>
      </c>
      <c r="E232" s="96">
        <v>15106773.42</v>
      </c>
      <c r="F232" s="96"/>
      <c r="G232" s="97"/>
      <c r="H232" s="98"/>
      <c r="I232" s="97"/>
      <c r="J232" s="90"/>
      <c r="K232" s="96">
        <f t="shared" si="3"/>
        <v>15106773.42</v>
      </c>
      <c r="L232" s="91"/>
    </row>
    <row r="233" spans="1:12" s="65" customFormat="1" ht="25.5" x14ac:dyDescent="0.25">
      <c r="A233" s="105"/>
      <c r="B233" s="106"/>
      <c r="C233" s="101" t="s">
        <v>442</v>
      </c>
      <c r="D233" s="102" t="s">
        <v>443</v>
      </c>
      <c r="E233" s="96">
        <v>0</v>
      </c>
      <c r="F233" s="96"/>
      <c r="G233" s="97"/>
      <c r="H233" s="98"/>
      <c r="I233" s="97"/>
      <c r="J233" s="90"/>
      <c r="K233" s="96">
        <f t="shared" si="3"/>
        <v>0</v>
      </c>
      <c r="L233" s="91"/>
    </row>
    <row r="234" spans="1:12" s="65" customFormat="1" ht="25.5" x14ac:dyDescent="0.25">
      <c r="A234" s="105"/>
      <c r="B234" s="106"/>
      <c r="C234" s="94" t="s">
        <v>444</v>
      </c>
      <c r="D234" s="95" t="s">
        <v>445</v>
      </c>
      <c r="E234" s="96">
        <v>0</v>
      </c>
      <c r="F234" s="96"/>
      <c r="G234" s="97"/>
      <c r="H234" s="98"/>
      <c r="I234" s="97"/>
      <c r="J234" s="90"/>
      <c r="K234" s="96">
        <f t="shared" si="3"/>
        <v>0</v>
      </c>
      <c r="L234" s="91"/>
    </row>
    <row r="235" spans="1:12" s="65" customFormat="1" ht="38.25" x14ac:dyDescent="0.25">
      <c r="A235" s="105"/>
      <c r="B235" s="106"/>
      <c r="C235" s="101" t="s">
        <v>446</v>
      </c>
      <c r="D235" s="102" t="s">
        <v>447</v>
      </c>
      <c r="E235" s="96">
        <v>0</v>
      </c>
      <c r="F235" s="96"/>
      <c r="G235" s="97"/>
      <c r="H235" s="98"/>
      <c r="I235" s="97"/>
      <c r="J235" s="90"/>
      <c r="K235" s="96">
        <f t="shared" si="3"/>
        <v>0</v>
      </c>
      <c r="L235" s="91"/>
    </row>
    <row r="236" spans="1:12" s="100" customFormat="1" ht="18.75" x14ac:dyDescent="0.25">
      <c r="A236" s="83" t="s">
        <v>31</v>
      </c>
      <c r="B236" s="84"/>
      <c r="C236" s="94" t="s">
        <v>448</v>
      </c>
      <c r="D236" s="95" t="s">
        <v>449</v>
      </c>
      <c r="E236" s="96">
        <v>28512227.449999999</v>
      </c>
      <c r="F236" s="96">
        <v>0</v>
      </c>
      <c r="G236" s="97"/>
      <c r="H236" s="98"/>
      <c r="I236" s="97"/>
      <c r="J236" s="90"/>
      <c r="K236" s="96">
        <f t="shared" si="3"/>
        <v>28512227.449999999</v>
      </c>
      <c r="L236" s="91"/>
    </row>
    <row r="237" spans="1:12" s="100" customFormat="1" ht="18.75" x14ac:dyDescent="0.25">
      <c r="A237" s="83"/>
      <c r="B237" s="84" t="s">
        <v>66</v>
      </c>
      <c r="C237" s="94" t="s">
        <v>450</v>
      </c>
      <c r="D237" s="95" t="s">
        <v>451</v>
      </c>
      <c r="E237" s="96">
        <v>242742</v>
      </c>
      <c r="F237" s="96"/>
      <c r="G237" s="97"/>
      <c r="H237" s="98"/>
      <c r="I237" s="97"/>
      <c r="J237" s="90"/>
      <c r="K237" s="96">
        <f t="shared" si="3"/>
        <v>242742</v>
      </c>
      <c r="L237" s="91"/>
    </row>
    <row r="238" spans="1:12" s="100" customFormat="1" ht="18.75" x14ac:dyDescent="0.25">
      <c r="A238" s="110"/>
      <c r="B238" s="111"/>
      <c r="C238" s="94" t="s">
        <v>452</v>
      </c>
      <c r="D238" s="95" t="s">
        <v>453</v>
      </c>
      <c r="E238" s="96">
        <v>0</v>
      </c>
      <c r="F238" s="96"/>
      <c r="G238" s="97"/>
      <c r="H238" s="98"/>
      <c r="I238" s="97"/>
      <c r="J238" s="90"/>
      <c r="K238" s="96">
        <f t="shared" si="3"/>
        <v>0</v>
      </c>
      <c r="L238" s="91"/>
    </row>
    <row r="239" spans="1:12" s="100" customFormat="1" ht="18.75" x14ac:dyDescent="0.25">
      <c r="A239" s="110"/>
      <c r="B239" s="111" t="s">
        <v>160</v>
      </c>
      <c r="C239" s="94" t="s">
        <v>454</v>
      </c>
      <c r="D239" s="95" t="s">
        <v>455</v>
      </c>
      <c r="E239" s="96">
        <v>0</v>
      </c>
      <c r="F239" s="96"/>
      <c r="G239" s="97"/>
      <c r="H239" s="98"/>
      <c r="I239" s="97"/>
      <c r="J239" s="90"/>
      <c r="K239" s="96">
        <f t="shared" si="3"/>
        <v>0</v>
      </c>
      <c r="L239" s="91"/>
    </row>
    <row r="240" spans="1:12" s="100" customFormat="1" ht="18.75" x14ac:dyDescent="0.25">
      <c r="A240" s="110"/>
      <c r="B240" s="111"/>
      <c r="C240" s="94" t="s">
        <v>456</v>
      </c>
      <c r="D240" s="95" t="s">
        <v>457</v>
      </c>
      <c r="E240" s="96">
        <v>28219475.469999999</v>
      </c>
      <c r="F240" s="96"/>
      <c r="G240" s="97"/>
      <c r="H240" s="98"/>
      <c r="I240" s="97"/>
      <c r="J240" s="90"/>
      <c r="K240" s="96">
        <f t="shared" si="3"/>
        <v>28219475.469999999</v>
      </c>
      <c r="L240" s="91"/>
    </row>
    <row r="241" spans="1:12" s="100" customFormat="1" ht="18.75" x14ac:dyDescent="0.25">
      <c r="A241" s="110"/>
      <c r="B241" s="111"/>
      <c r="C241" s="94" t="s">
        <v>458</v>
      </c>
      <c r="D241" s="95" t="s">
        <v>459</v>
      </c>
      <c r="E241" s="96">
        <v>50009.98</v>
      </c>
      <c r="F241" s="96"/>
      <c r="G241" s="97"/>
      <c r="H241" s="98"/>
      <c r="I241" s="97"/>
      <c r="J241" s="90"/>
      <c r="K241" s="96">
        <f t="shared" si="3"/>
        <v>50009.98</v>
      </c>
      <c r="L241" s="91"/>
    </row>
    <row r="242" spans="1:12" s="100" customFormat="1" ht="18.75" x14ac:dyDescent="0.25">
      <c r="A242" s="83" t="s">
        <v>31</v>
      </c>
      <c r="B242" s="84"/>
      <c r="C242" s="94" t="s">
        <v>460</v>
      </c>
      <c r="D242" s="95" t="s">
        <v>461</v>
      </c>
      <c r="E242" s="96">
        <v>1583594.44</v>
      </c>
      <c r="F242" s="96">
        <v>0</v>
      </c>
      <c r="G242" s="97"/>
      <c r="H242" s="98"/>
      <c r="I242" s="97"/>
      <c r="J242" s="90"/>
      <c r="K242" s="96">
        <f t="shared" si="3"/>
        <v>1583594.44</v>
      </c>
      <c r="L242" s="91"/>
    </row>
    <row r="243" spans="1:12" s="100" customFormat="1" ht="18.75" x14ac:dyDescent="0.25">
      <c r="A243" s="83"/>
      <c r="B243" s="84" t="s">
        <v>66</v>
      </c>
      <c r="C243" s="94" t="s">
        <v>462</v>
      </c>
      <c r="D243" s="95" t="s">
        <v>463</v>
      </c>
      <c r="E243" s="96">
        <v>0</v>
      </c>
      <c r="F243" s="96"/>
      <c r="G243" s="97"/>
      <c r="H243" s="98"/>
      <c r="I243" s="97"/>
      <c r="J243" s="90"/>
      <c r="K243" s="96">
        <f t="shared" si="3"/>
        <v>0</v>
      </c>
      <c r="L243" s="91"/>
    </row>
    <row r="244" spans="1:12" s="100" customFormat="1" ht="18.75" x14ac:dyDescent="0.25">
      <c r="A244" s="83"/>
      <c r="B244" s="84"/>
      <c r="C244" s="94" t="s">
        <v>464</v>
      </c>
      <c r="D244" s="95" t="s">
        <v>465</v>
      </c>
      <c r="E244" s="96">
        <v>0</v>
      </c>
      <c r="F244" s="96"/>
      <c r="G244" s="97"/>
      <c r="H244" s="98"/>
      <c r="I244" s="97"/>
      <c r="J244" s="90"/>
      <c r="K244" s="96">
        <f t="shared" si="3"/>
        <v>0</v>
      </c>
      <c r="L244" s="91"/>
    </row>
    <row r="245" spans="1:12" s="65" customFormat="1" ht="18.75" x14ac:dyDescent="0.25">
      <c r="A245" s="105"/>
      <c r="B245" s="106" t="s">
        <v>153</v>
      </c>
      <c r="C245" s="94" t="s">
        <v>466</v>
      </c>
      <c r="D245" s="95" t="s">
        <v>467</v>
      </c>
      <c r="E245" s="96">
        <v>0</v>
      </c>
      <c r="F245" s="96"/>
      <c r="G245" s="97"/>
      <c r="H245" s="98"/>
      <c r="I245" s="97"/>
      <c r="J245" s="90"/>
      <c r="K245" s="96">
        <f t="shared" si="3"/>
        <v>0</v>
      </c>
      <c r="L245" s="91"/>
    </row>
    <row r="246" spans="1:12" s="65" customFormat="1" ht="18.75" x14ac:dyDescent="0.25">
      <c r="A246" s="105"/>
      <c r="B246" s="106"/>
      <c r="C246" s="94" t="s">
        <v>468</v>
      </c>
      <c r="D246" s="95" t="s">
        <v>469</v>
      </c>
      <c r="E246" s="96">
        <v>1583594.44</v>
      </c>
      <c r="F246" s="96"/>
      <c r="G246" s="97"/>
      <c r="H246" s="98"/>
      <c r="I246" s="97"/>
      <c r="J246" s="90"/>
      <c r="K246" s="96">
        <f t="shared" si="3"/>
        <v>1583594.44</v>
      </c>
      <c r="L246" s="91"/>
    </row>
    <row r="247" spans="1:12" s="65" customFormat="1" ht="18.75" x14ac:dyDescent="0.25">
      <c r="A247" s="105" t="s">
        <v>31</v>
      </c>
      <c r="B247" s="106"/>
      <c r="C247" s="94" t="s">
        <v>470</v>
      </c>
      <c r="D247" s="95" t="s">
        <v>471</v>
      </c>
      <c r="E247" s="96">
        <v>5050309.66</v>
      </c>
      <c r="F247" s="96">
        <v>0</v>
      </c>
      <c r="G247" s="97"/>
      <c r="H247" s="98"/>
      <c r="I247" s="97"/>
      <c r="J247" s="90"/>
      <c r="K247" s="96">
        <f t="shared" si="3"/>
        <v>5050309.66</v>
      </c>
      <c r="L247" s="91"/>
    </row>
    <row r="248" spans="1:12" s="65" customFormat="1" ht="18.75" x14ac:dyDescent="0.25">
      <c r="A248" s="105"/>
      <c r="B248" s="106" t="s">
        <v>66</v>
      </c>
      <c r="C248" s="94" t="s">
        <v>472</v>
      </c>
      <c r="D248" s="95" t="s">
        <v>473</v>
      </c>
      <c r="E248" s="96">
        <v>0</v>
      </c>
      <c r="F248" s="96"/>
      <c r="G248" s="97"/>
      <c r="H248" s="98"/>
      <c r="I248" s="97"/>
      <c r="J248" s="90"/>
      <c r="K248" s="96">
        <f t="shared" si="3"/>
        <v>0</v>
      </c>
      <c r="L248" s="91"/>
    </row>
    <row r="249" spans="1:12" s="65" customFormat="1" ht="18.75" x14ac:dyDescent="0.25">
      <c r="A249" s="105"/>
      <c r="B249" s="106"/>
      <c r="C249" s="94" t="s">
        <v>474</v>
      </c>
      <c r="D249" s="95" t="s">
        <v>475</v>
      </c>
      <c r="E249" s="96">
        <v>0</v>
      </c>
      <c r="F249" s="96"/>
      <c r="G249" s="97"/>
      <c r="H249" s="98"/>
      <c r="I249" s="97"/>
      <c r="J249" s="90"/>
      <c r="K249" s="96">
        <f t="shared" si="3"/>
        <v>0</v>
      </c>
      <c r="L249" s="91"/>
    </row>
    <row r="250" spans="1:12" s="65" customFormat="1" ht="18.75" x14ac:dyDescent="0.25">
      <c r="A250" s="105"/>
      <c r="B250" s="106" t="s">
        <v>153</v>
      </c>
      <c r="C250" s="94" t="s">
        <v>476</v>
      </c>
      <c r="D250" s="95" t="s">
        <v>477</v>
      </c>
      <c r="E250" s="96">
        <v>0</v>
      </c>
      <c r="F250" s="96"/>
      <c r="G250" s="97"/>
      <c r="H250" s="98"/>
      <c r="I250" s="97"/>
      <c r="J250" s="90"/>
      <c r="K250" s="96">
        <f t="shared" si="3"/>
        <v>0</v>
      </c>
      <c r="L250" s="91"/>
    </row>
    <row r="251" spans="1:12" s="65" customFormat="1" ht="18.75" x14ac:dyDescent="0.25">
      <c r="A251" s="105"/>
      <c r="B251" s="106"/>
      <c r="C251" s="94" t="s">
        <v>478</v>
      </c>
      <c r="D251" s="95" t="s">
        <v>479</v>
      </c>
      <c r="E251" s="96">
        <v>5050309.66</v>
      </c>
      <c r="F251" s="96"/>
      <c r="G251" s="97"/>
      <c r="H251" s="98"/>
      <c r="I251" s="97"/>
      <c r="J251" s="90"/>
      <c r="K251" s="96">
        <f t="shared" si="3"/>
        <v>5050309.66</v>
      </c>
      <c r="L251" s="91"/>
    </row>
    <row r="252" spans="1:12" s="65" customFormat="1" ht="18.75" x14ac:dyDescent="0.25">
      <c r="A252" s="105" t="s">
        <v>31</v>
      </c>
      <c r="B252" s="106"/>
      <c r="C252" s="94" t="s">
        <v>480</v>
      </c>
      <c r="D252" s="95" t="s">
        <v>481</v>
      </c>
      <c r="E252" s="96">
        <v>100374607.94</v>
      </c>
      <c r="F252" s="96">
        <v>0</v>
      </c>
      <c r="G252" s="97"/>
      <c r="H252" s="98"/>
      <c r="I252" s="97"/>
      <c r="J252" s="90"/>
      <c r="K252" s="96">
        <f t="shared" si="3"/>
        <v>100374607.94</v>
      </c>
      <c r="L252" s="91"/>
    </row>
    <row r="253" spans="1:12" s="65" customFormat="1" ht="18.75" x14ac:dyDescent="0.25">
      <c r="A253" s="105"/>
      <c r="B253" s="106" t="s">
        <v>66</v>
      </c>
      <c r="C253" s="94" t="s">
        <v>482</v>
      </c>
      <c r="D253" s="95" t="s">
        <v>483</v>
      </c>
      <c r="E253" s="96">
        <v>50031456</v>
      </c>
      <c r="F253" s="96"/>
      <c r="G253" s="97"/>
      <c r="H253" s="98"/>
      <c r="I253" s="97"/>
      <c r="J253" s="90"/>
      <c r="K253" s="96">
        <f t="shared" si="3"/>
        <v>50031456</v>
      </c>
      <c r="L253" s="91"/>
    </row>
    <row r="254" spans="1:12" s="65" customFormat="1" ht="18.75" x14ac:dyDescent="0.25">
      <c r="A254" s="105"/>
      <c r="B254" s="106"/>
      <c r="C254" s="94" t="s">
        <v>484</v>
      </c>
      <c r="D254" s="95" t="s">
        <v>485</v>
      </c>
      <c r="E254" s="96">
        <v>0</v>
      </c>
      <c r="F254" s="96"/>
      <c r="G254" s="97"/>
      <c r="H254" s="98"/>
      <c r="I254" s="97"/>
      <c r="J254" s="90"/>
      <c r="K254" s="96">
        <f t="shared" si="3"/>
        <v>0</v>
      </c>
      <c r="L254" s="91"/>
    </row>
    <row r="255" spans="1:12" s="65" customFormat="1" ht="18.75" x14ac:dyDescent="0.25">
      <c r="A255" s="105"/>
      <c r="B255" s="106" t="s">
        <v>153</v>
      </c>
      <c r="C255" s="94" t="s">
        <v>486</v>
      </c>
      <c r="D255" s="95" t="s">
        <v>487</v>
      </c>
      <c r="E255" s="96">
        <v>25844478</v>
      </c>
      <c r="F255" s="96"/>
      <c r="G255" s="97"/>
      <c r="H255" s="98"/>
      <c r="I255" s="97"/>
      <c r="J255" s="90"/>
      <c r="K255" s="96">
        <f t="shared" si="3"/>
        <v>25844478</v>
      </c>
      <c r="L255" s="91"/>
    </row>
    <row r="256" spans="1:12" s="65" customFormat="1" ht="18.75" x14ac:dyDescent="0.25">
      <c r="A256" s="105" t="s">
        <v>31</v>
      </c>
      <c r="B256" s="106"/>
      <c r="C256" s="94" t="s">
        <v>488</v>
      </c>
      <c r="D256" s="95" t="s">
        <v>489</v>
      </c>
      <c r="E256" s="96">
        <v>24498673.939999998</v>
      </c>
      <c r="F256" s="96">
        <v>0</v>
      </c>
      <c r="G256" s="97"/>
      <c r="H256" s="98"/>
      <c r="I256" s="97"/>
      <c r="J256" s="90"/>
      <c r="K256" s="96">
        <f t="shared" si="3"/>
        <v>24498673.939999998</v>
      </c>
      <c r="L256" s="91"/>
    </row>
    <row r="257" spans="1:12" s="65" customFormat="1" ht="25.5" x14ac:dyDescent="0.25">
      <c r="A257" s="105"/>
      <c r="B257" s="106"/>
      <c r="C257" s="101" t="s">
        <v>490</v>
      </c>
      <c r="D257" s="102" t="s">
        <v>491</v>
      </c>
      <c r="E257" s="96">
        <v>10123254</v>
      </c>
      <c r="F257" s="96"/>
      <c r="G257" s="97"/>
      <c r="H257" s="98"/>
      <c r="I257" s="97"/>
      <c r="J257" s="90"/>
      <c r="K257" s="96">
        <f t="shared" si="3"/>
        <v>10123254</v>
      </c>
      <c r="L257" s="91"/>
    </row>
    <row r="258" spans="1:12" s="65" customFormat="1" ht="25.5" x14ac:dyDescent="0.25">
      <c r="A258" s="105"/>
      <c r="B258" s="106"/>
      <c r="C258" s="101" t="s">
        <v>492</v>
      </c>
      <c r="D258" s="102" t="s">
        <v>493</v>
      </c>
      <c r="E258" s="96">
        <v>5062502</v>
      </c>
      <c r="F258" s="96"/>
      <c r="G258" s="97"/>
      <c r="H258" s="98"/>
      <c r="I258" s="97"/>
      <c r="J258" s="90"/>
      <c r="K258" s="96">
        <f t="shared" si="3"/>
        <v>5062502</v>
      </c>
      <c r="L258" s="91"/>
    </row>
    <row r="259" spans="1:12" s="65" customFormat="1" ht="25.5" x14ac:dyDescent="0.25">
      <c r="A259" s="105"/>
      <c r="B259" s="106"/>
      <c r="C259" s="101" t="s">
        <v>494</v>
      </c>
      <c r="D259" s="102" t="s">
        <v>495</v>
      </c>
      <c r="E259" s="96">
        <v>9312917.9399999995</v>
      </c>
      <c r="F259" s="96"/>
      <c r="G259" s="97"/>
      <c r="H259" s="98"/>
      <c r="I259" s="97"/>
      <c r="J259" s="90"/>
      <c r="K259" s="96">
        <f t="shared" si="3"/>
        <v>9312917.9399999995</v>
      </c>
      <c r="L259" s="91"/>
    </row>
    <row r="260" spans="1:12" s="65" customFormat="1" ht="18.75" x14ac:dyDescent="0.25">
      <c r="A260" s="105"/>
      <c r="B260" s="106"/>
      <c r="C260" s="101" t="s">
        <v>496</v>
      </c>
      <c r="D260" s="102" t="s">
        <v>497</v>
      </c>
      <c r="E260" s="96">
        <v>0</v>
      </c>
      <c r="F260" s="96"/>
      <c r="G260" s="97"/>
      <c r="H260" s="98"/>
      <c r="I260" s="97"/>
      <c r="J260" s="90"/>
      <c r="K260" s="96">
        <f t="shared" si="3"/>
        <v>0</v>
      </c>
      <c r="L260" s="91"/>
    </row>
    <row r="261" spans="1:12" s="65" customFormat="1" ht="25.5" x14ac:dyDescent="0.25">
      <c r="A261" s="105"/>
      <c r="B261" s="106"/>
      <c r="C261" s="94" t="s">
        <v>498</v>
      </c>
      <c r="D261" s="95" t="s">
        <v>499</v>
      </c>
      <c r="E261" s="96">
        <v>0</v>
      </c>
      <c r="F261" s="96"/>
      <c r="G261" s="97"/>
      <c r="H261" s="98"/>
      <c r="I261" s="97"/>
      <c r="J261" s="90"/>
      <c r="K261" s="96">
        <f t="shared" si="3"/>
        <v>0</v>
      </c>
      <c r="L261" s="91"/>
    </row>
    <row r="262" spans="1:12" s="65" customFormat="1" ht="25.5" x14ac:dyDescent="0.25">
      <c r="A262" s="105" t="s">
        <v>31</v>
      </c>
      <c r="B262" s="106"/>
      <c r="C262" s="94" t="s">
        <v>500</v>
      </c>
      <c r="D262" s="95" t="s">
        <v>501</v>
      </c>
      <c r="E262" s="96">
        <v>19366288.450000003</v>
      </c>
      <c r="F262" s="96">
        <v>0</v>
      </c>
      <c r="G262" s="97"/>
      <c r="H262" s="98"/>
      <c r="I262" s="97"/>
      <c r="J262" s="90"/>
      <c r="K262" s="96">
        <f t="shared" si="3"/>
        <v>19366288.450000003</v>
      </c>
      <c r="L262" s="91"/>
    </row>
    <row r="263" spans="1:12" s="65" customFormat="1" ht="18.75" x14ac:dyDescent="0.25">
      <c r="A263" s="105"/>
      <c r="B263" s="106" t="s">
        <v>66</v>
      </c>
      <c r="C263" s="94" t="s">
        <v>502</v>
      </c>
      <c r="D263" s="95" t="s">
        <v>503</v>
      </c>
      <c r="E263" s="96">
        <v>0</v>
      </c>
      <c r="F263" s="96"/>
      <c r="G263" s="97"/>
      <c r="H263" s="98"/>
      <c r="I263" s="97"/>
      <c r="J263" s="90"/>
      <c r="K263" s="96">
        <f t="shared" si="3"/>
        <v>0</v>
      </c>
      <c r="L263" s="91"/>
    </row>
    <row r="264" spans="1:12" s="100" customFormat="1" ht="18.75" x14ac:dyDescent="0.25">
      <c r="A264" s="83"/>
      <c r="B264" s="84"/>
      <c r="C264" s="94" t="s">
        <v>504</v>
      </c>
      <c r="D264" s="95" t="s">
        <v>505</v>
      </c>
      <c r="E264" s="96">
        <v>0</v>
      </c>
      <c r="F264" s="96"/>
      <c r="G264" s="97"/>
      <c r="H264" s="98"/>
      <c r="I264" s="97"/>
      <c r="J264" s="90"/>
      <c r="K264" s="96">
        <f t="shared" si="3"/>
        <v>0</v>
      </c>
      <c r="L264" s="91"/>
    </row>
    <row r="265" spans="1:12" s="100" customFormat="1" ht="18.75" x14ac:dyDescent="0.25">
      <c r="A265" s="83"/>
      <c r="B265" s="84" t="s">
        <v>160</v>
      </c>
      <c r="C265" s="94" t="s">
        <v>506</v>
      </c>
      <c r="D265" s="95" t="s">
        <v>507</v>
      </c>
      <c r="E265" s="96">
        <v>0</v>
      </c>
      <c r="F265" s="96"/>
      <c r="G265" s="97"/>
      <c r="H265" s="98"/>
      <c r="I265" s="97"/>
      <c r="J265" s="90"/>
      <c r="K265" s="96">
        <f t="shared" si="3"/>
        <v>0</v>
      </c>
      <c r="L265" s="91"/>
    </row>
    <row r="266" spans="1:12" s="100" customFormat="1" ht="18.75" x14ac:dyDescent="0.25">
      <c r="A266" s="83"/>
      <c r="B266" s="84"/>
      <c r="C266" s="94" t="s">
        <v>508</v>
      </c>
      <c r="D266" s="95" t="s">
        <v>509</v>
      </c>
      <c r="E266" s="96">
        <v>18396899.770000003</v>
      </c>
      <c r="F266" s="96"/>
      <c r="G266" s="97"/>
      <c r="H266" s="98"/>
      <c r="I266" s="97"/>
      <c r="J266" s="90"/>
      <c r="K266" s="96">
        <f t="shared" si="3"/>
        <v>18396899.770000003</v>
      </c>
      <c r="L266" s="91"/>
    </row>
    <row r="267" spans="1:12" s="100" customFormat="1" ht="18.75" x14ac:dyDescent="0.25">
      <c r="A267" s="110"/>
      <c r="B267" s="111"/>
      <c r="C267" s="94" t="s">
        <v>510</v>
      </c>
      <c r="D267" s="95" t="s">
        <v>511</v>
      </c>
      <c r="E267" s="96">
        <v>969388.68</v>
      </c>
      <c r="F267" s="96"/>
      <c r="G267" s="97"/>
      <c r="H267" s="98"/>
      <c r="I267" s="97"/>
      <c r="J267" s="90"/>
      <c r="K267" s="96">
        <f t="shared" si="3"/>
        <v>969388.68</v>
      </c>
      <c r="L267" s="91"/>
    </row>
    <row r="268" spans="1:12" s="100" customFormat="1" ht="18.75" x14ac:dyDescent="0.25">
      <c r="A268" s="83" t="s">
        <v>31</v>
      </c>
      <c r="B268" s="84"/>
      <c r="C268" s="94" t="s">
        <v>512</v>
      </c>
      <c r="D268" s="95" t="s">
        <v>513</v>
      </c>
      <c r="E268" s="96">
        <v>14165208</v>
      </c>
      <c r="F268" s="96">
        <v>0</v>
      </c>
      <c r="G268" s="97"/>
      <c r="H268" s="98"/>
      <c r="I268" s="97"/>
      <c r="J268" s="90"/>
      <c r="K268" s="96">
        <f t="shared" si="3"/>
        <v>14165208</v>
      </c>
      <c r="L268" s="91"/>
    </row>
    <row r="269" spans="1:12" s="100" customFormat="1" ht="25.5" x14ac:dyDescent="0.25">
      <c r="A269" s="83"/>
      <c r="B269" s="84" t="s">
        <v>66</v>
      </c>
      <c r="C269" s="94" t="s">
        <v>514</v>
      </c>
      <c r="D269" s="95" t="s">
        <v>515</v>
      </c>
      <c r="E269" s="96">
        <v>9134245</v>
      </c>
      <c r="F269" s="96"/>
      <c r="G269" s="97"/>
      <c r="H269" s="98"/>
      <c r="I269" s="97"/>
      <c r="J269" s="90"/>
      <c r="K269" s="96">
        <f t="shared" si="3"/>
        <v>9134245</v>
      </c>
      <c r="L269" s="91"/>
    </row>
    <row r="270" spans="1:12" s="100" customFormat="1" ht="18.75" x14ac:dyDescent="0.25">
      <c r="A270" s="83"/>
      <c r="B270" s="84"/>
      <c r="C270" s="94" t="s">
        <v>516</v>
      </c>
      <c r="D270" s="95" t="s">
        <v>517</v>
      </c>
      <c r="E270" s="96">
        <v>0</v>
      </c>
      <c r="F270" s="96"/>
      <c r="G270" s="97"/>
      <c r="H270" s="98"/>
      <c r="I270" s="97"/>
      <c r="J270" s="90"/>
      <c r="K270" s="96">
        <f t="shared" si="3"/>
        <v>0</v>
      </c>
      <c r="L270" s="91"/>
    </row>
    <row r="271" spans="1:12" s="100" customFormat="1" ht="18.75" x14ac:dyDescent="0.25">
      <c r="A271" s="83"/>
      <c r="B271" s="84" t="s">
        <v>153</v>
      </c>
      <c r="C271" s="94" t="s">
        <v>518</v>
      </c>
      <c r="D271" s="95" t="s">
        <v>519</v>
      </c>
      <c r="E271" s="96">
        <v>2376828</v>
      </c>
      <c r="F271" s="96"/>
      <c r="G271" s="97"/>
      <c r="H271" s="98"/>
      <c r="I271" s="97"/>
      <c r="J271" s="90"/>
      <c r="K271" s="96">
        <f t="shared" si="3"/>
        <v>2376828</v>
      </c>
      <c r="L271" s="91"/>
    </row>
    <row r="272" spans="1:12" s="100" customFormat="1" ht="18.75" x14ac:dyDescent="0.25">
      <c r="A272" s="83"/>
      <c r="B272" s="84"/>
      <c r="C272" s="94" t="s">
        <v>520</v>
      </c>
      <c r="D272" s="95" t="s">
        <v>521</v>
      </c>
      <c r="E272" s="96">
        <v>2654135</v>
      </c>
      <c r="F272" s="96"/>
      <c r="G272" s="97"/>
      <c r="H272" s="98"/>
      <c r="I272" s="97"/>
      <c r="J272" s="90"/>
      <c r="K272" s="96">
        <f t="shared" si="3"/>
        <v>2654135</v>
      </c>
      <c r="L272" s="91"/>
    </row>
    <row r="273" spans="1:12" s="100" customFormat="1" ht="18.75" x14ac:dyDescent="0.25">
      <c r="A273" s="110"/>
      <c r="B273" s="111"/>
      <c r="C273" s="94" t="s">
        <v>522</v>
      </c>
      <c r="D273" s="95" t="s">
        <v>523</v>
      </c>
      <c r="E273" s="96">
        <v>0</v>
      </c>
      <c r="F273" s="96"/>
      <c r="G273" s="97"/>
      <c r="H273" s="98"/>
      <c r="I273" s="97"/>
      <c r="J273" s="90"/>
      <c r="K273" s="96">
        <f t="shared" si="3"/>
        <v>0</v>
      </c>
      <c r="L273" s="91"/>
    </row>
    <row r="274" spans="1:12" s="100" customFormat="1" ht="25.5" x14ac:dyDescent="0.25">
      <c r="A274" s="83"/>
      <c r="B274" s="84"/>
      <c r="C274" s="94" t="s">
        <v>524</v>
      </c>
      <c r="D274" s="95" t="s">
        <v>525</v>
      </c>
      <c r="E274" s="96">
        <v>0</v>
      </c>
      <c r="F274" s="96"/>
      <c r="G274" s="97"/>
      <c r="H274" s="98"/>
      <c r="I274" s="97"/>
      <c r="J274" s="90"/>
      <c r="K274" s="96">
        <f t="shared" si="3"/>
        <v>0</v>
      </c>
      <c r="L274" s="91"/>
    </row>
    <row r="275" spans="1:12" s="100" customFormat="1" ht="18.75" x14ac:dyDescent="0.25">
      <c r="A275" s="83" t="s">
        <v>31</v>
      </c>
      <c r="B275" s="84"/>
      <c r="C275" s="94" t="s">
        <v>526</v>
      </c>
      <c r="D275" s="95" t="s">
        <v>527</v>
      </c>
      <c r="E275" s="96">
        <v>2668723.66</v>
      </c>
      <c r="F275" s="96">
        <v>0</v>
      </c>
      <c r="G275" s="97"/>
      <c r="H275" s="98"/>
      <c r="I275" s="97"/>
      <c r="J275" s="90"/>
      <c r="K275" s="96">
        <f t="shared" si="3"/>
        <v>2668723.66</v>
      </c>
      <c r="L275" s="91"/>
    </row>
    <row r="276" spans="1:12" s="100" customFormat="1" ht="25.5" x14ac:dyDescent="0.25">
      <c r="A276" s="83"/>
      <c r="B276" s="84" t="s">
        <v>66</v>
      </c>
      <c r="C276" s="94" t="s">
        <v>528</v>
      </c>
      <c r="D276" s="95" t="s">
        <v>529</v>
      </c>
      <c r="E276" s="96">
        <v>15917</v>
      </c>
      <c r="F276" s="96"/>
      <c r="G276" s="97"/>
      <c r="H276" s="98"/>
      <c r="I276" s="97"/>
      <c r="J276" s="90"/>
      <c r="K276" s="96">
        <f t="shared" si="3"/>
        <v>15917</v>
      </c>
      <c r="L276" s="91"/>
    </row>
    <row r="277" spans="1:12" s="100" customFormat="1" ht="18.75" x14ac:dyDescent="0.25">
      <c r="A277" s="83"/>
      <c r="B277" s="84"/>
      <c r="C277" s="94" t="s">
        <v>530</v>
      </c>
      <c r="D277" s="95" t="s">
        <v>531</v>
      </c>
      <c r="E277" s="96">
        <v>0</v>
      </c>
      <c r="F277" s="96"/>
      <c r="G277" s="97"/>
      <c r="H277" s="98"/>
      <c r="I277" s="97"/>
      <c r="J277" s="90"/>
      <c r="K277" s="96">
        <f t="shared" si="3"/>
        <v>0</v>
      </c>
      <c r="L277" s="91"/>
    </row>
    <row r="278" spans="1:12" s="100" customFormat="1" ht="18.75" x14ac:dyDescent="0.25">
      <c r="A278" s="83"/>
      <c r="B278" s="84" t="s">
        <v>153</v>
      </c>
      <c r="C278" s="94" t="s">
        <v>532</v>
      </c>
      <c r="D278" s="95" t="s">
        <v>533</v>
      </c>
      <c r="E278" s="96">
        <v>194561</v>
      </c>
      <c r="F278" s="96"/>
      <c r="G278" s="97"/>
      <c r="H278" s="98"/>
      <c r="I278" s="97"/>
      <c r="J278" s="90"/>
      <c r="K278" s="96">
        <f t="shared" si="3"/>
        <v>194561</v>
      </c>
      <c r="L278" s="91"/>
    </row>
    <row r="279" spans="1:12" s="100" customFormat="1" ht="18.75" x14ac:dyDescent="0.25">
      <c r="A279" s="83"/>
      <c r="B279" s="84"/>
      <c r="C279" s="94" t="s">
        <v>534</v>
      </c>
      <c r="D279" s="95" t="s">
        <v>535</v>
      </c>
      <c r="E279" s="96">
        <v>2458245.66</v>
      </c>
      <c r="F279" s="96"/>
      <c r="G279" s="97"/>
      <c r="H279" s="98"/>
      <c r="I279" s="97"/>
      <c r="J279" s="90"/>
      <c r="K279" s="96">
        <f t="shared" si="3"/>
        <v>2458245.66</v>
      </c>
      <c r="L279" s="91"/>
    </row>
    <row r="280" spans="1:12" s="100" customFormat="1" ht="25.5" x14ac:dyDescent="0.25">
      <c r="A280" s="83"/>
      <c r="B280" s="84"/>
      <c r="C280" s="94" t="s">
        <v>536</v>
      </c>
      <c r="D280" s="95" t="s">
        <v>537</v>
      </c>
      <c r="E280" s="96">
        <v>0</v>
      </c>
      <c r="F280" s="96"/>
      <c r="G280" s="97"/>
      <c r="H280" s="98"/>
      <c r="I280" s="97"/>
      <c r="J280" s="90"/>
      <c r="K280" s="96">
        <f t="shared" si="3"/>
        <v>0</v>
      </c>
      <c r="L280" s="91"/>
    </row>
    <row r="281" spans="1:12" s="100" customFormat="1" ht="18.75" x14ac:dyDescent="0.25">
      <c r="A281" s="83" t="s">
        <v>31</v>
      </c>
      <c r="B281" s="84"/>
      <c r="C281" s="94" t="s">
        <v>538</v>
      </c>
      <c r="D281" s="95" t="s">
        <v>539</v>
      </c>
      <c r="E281" s="96">
        <v>9936633.2199999988</v>
      </c>
      <c r="F281" s="96">
        <v>0</v>
      </c>
      <c r="G281" s="97"/>
      <c r="H281" s="98"/>
      <c r="I281" s="97"/>
      <c r="J281" s="90"/>
      <c r="K281" s="96">
        <f t="shared" si="3"/>
        <v>9936633.2199999988</v>
      </c>
      <c r="L281" s="91"/>
    </row>
    <row r="282" spans="1:12" s="100" customFormat="1" ht="25.5" x14ac:dyDescent="0.25">
      <c r="A282" s="83"/>
      <c r="B282" s="84" t="s">
        <v>66</v>
      </c>
      <c r="C282" s="94" t="s">
        <v>540</v>
      </c>
      <c r="D282" s="95" t="s">
        <v>541</v>
      </c>
      <c r="E282" s="96">
        <v>0</v>
      </c>
      <c r="F282" s="96"/>
      <c r="G282" s="97"/>
      <c r="H282" s="98"/>
      <c r="I282" s="97"/>
      <c r="J282" s="90"/>
      <c r="K282" s="96">
        <f t="shared" si="3"/>
        <v>0</v>
      </c>
      <c r="L282" s="91"/>
    </row>
    <row r="283" spans="1:12" s="100" customFormat="1" ht="18.75" x14ac:dyDescent="0.25">
      <c r="A283" s="83"/>
      <c r="B283" s="84"/>
      <c r="C283" s="94" t="s">
        <v>542</v>
      </c>
      <c r="D283" s="95" t="s">
        <v>543</v>
      </c>
      <c r="E283" s="96">
        <v>0</v>
      </c>
      <c r="F283" s="96"/>
      <c r="G283" s="97"/>
      <c r="H283" s="98"/>
      <c r="I283" s="97"/>
      <c r="J283" s="90"/>
      <c r="K283" s="96">
        <f t="shared" si="3"/>
        <v>0</v>
      </c>
      <c r="L283" s="91"/>
    </row>
    <row r="284" spans="1:12" s="100" customFormat="1" ht="18.75" x14ac:dyDescent="0.25">
      <c r="A284" s="83"/>
      <c r="B284" s="84" t="s">
        <v>153</v>
      </c>
      <c r="C284" s="94" t="s">
        <v>544</v>
      </c>
      <c r="D284" s="95" t="s">
        <v>545</v>
      </c>
      <c r="E284" s="96">
        <v>171899</v>
      </c>
      <c r="F284" s="96"/>
      <c r="G284" s="97"/>
      <c r="H284" s="98"/>
      <c r="I284" s="97"/>
      <c r="J284" s="90"/>
      <c r="K284" s="96">
        <f t="shared" si="3"/>
        <v>171899</v>
      </c>
      <c r="L284" s="91"/>
    </row>
    <row r="285" spans="1:12" s="100" customFormat="1" ht="18.75" x14ac:dyDescent="0.25">
      <c r="A285" s="83"/>
      <c r="B285" s="84"/>
      <c r="C285" s="94" t="s">
        <v>546</v>
      </c>
      <c r="D285" s="95" t="s">
        <v>547</v>
      </c>
      <c r="E285" s="96">
        <v>9764734.2199999988</v>
      </c>
      <c r="F285" s="96"/>
      <c r="G285" s="97"/>
      <c r="H285" s="98"/>
      <c r="I285" s="97"/>
      <c r="J285" s="90"/>
      <c r="K285" s="96">
        <f t="shared" si="3"/>
        <v>9764734.2199999988</v>
      </c>
      <c r="L285" s="91"/>
    </row>
    <row r="286" spans="1:12" s="100" customFormat="1" ht="18.75" x14ac:dyDescent="0.25">
      <c r="A286" s="83" t="s">
        <v>31</v>
      </c>
      <c r="B286" s="84"/>
      <c r="C286" s="94" t="s">
        <v>548</v>
      </c>
      <c r="D286" s="95" t="s">
        <v>549</v>
      </c>
      <c r="E286" s="96">
        <v>25675619.699999999</v>
      </c>
      <c r="F286" s="96">
        <v>0</v>
      </c>
      <c r="G286" s="97"/>
      <c r="H286" s="98"/>
      <c r="I286" s="97"/>
      <c r="J286" s="90"/>
      <c r="K286" s="96">
        <f t="shared" ref="K286:K349" si="4">E286-F286</f>
        <v>25675619.699999999</v>
      </c>
      <c r="L286" s="91"/>
    </row>
    <row r="287" spans="1:12" s="100" customFormat="1" ht="25.5" x14ac:dyDescent="0.25">
      <c r="A287" s="83" t="s">
        <v>31</v>
      </c>
      <c r="B287" s="84" t="s">
        <v>66</v>
      </c>
      <c r="C287" s="94" t="s">
        <v>550</v>
      </c>
      <c r="D287" s="95" t="s">
        <v>551</v>
      </c>
      <c r="E287" s="96">
        <v>0</v>
      </c>
      <c r="F287" s="96">
        <v>0</v>
      </c>
      <c r="G287" s="97"/>
      <c r="H287" s="98"/>
      <c r="I287" s="97"/>
      <c r="J287" s="90"/>
      <c r="K287" s="96">
        <f t="shared" si="4"/>
        <v>0</v>
      </c>
      <c r="L287" s="91"/>
    </row>
    <row r="288" spans="1:12" s="65" customFormat="1" ht="18.75" x14ac:dyDescent="0.25">
      <c r="A288" s="105"/>
      <c r="B288" s="106" t="s">
        <v>66</v>
      </c>
      <c r="C288" s="101" t="s">
        <v>552</v>
      </c>
      <c r="D288" s="102" t="s">
        <v>553</v>
      </c>
      <c r="E288" s="96">
        <v>0</v>
      </c>
      <c r="F288" s="96"/>
      <c r="G288" s="97"/>
      <c r="H288" s="98"/>
      <c r="I288" s="97"/>
      <c r="J288" s="90"/>
      <c r="K288" s="96">
        <f t="shared" si="4"/>
        <v>0</v>
      </c>
      <c r="L288" s="91"/>
    </row>
    <row r="289" spans="1:12" s="65" customFormat="1" ht="18.75" x14ac:dyDescent="0.25">
      <c r="A289" s="105"/>
      <c r="B289" s="106" t="s">
        <v>66</v>
      </c>
      <c r="C289" s="101" t="s">
        <v>554</v>
      </c>
      <c r="D289" s="102" t="s">
        <v>555</v>
      </c>
      <c r="E289" s="96">
        <v>0</v>
      </c>
      <c r="F289" s="96"/>
      <c r="G289" s="97"/>
      <c r="H289" s="98"/>
      <c r="I289" s="97"/>
      <c r="J289" s="90"/>
      <c r="K289" s="96">
        <f t="shared" si="4"/>
        <v>0</v>
      </c>
      <c r="L289" s="91"/>
    </row>
    <row r="290" spans="1:12" s="100" customFormat="1" ht="18.75" x14ac:dyDescent="0.25">
      <c r="A290" s="83"/>
      <c r="B290" s="84"/>
      <c r="C290" s="94" t="s">
        <v>556</v>
      </c>
      <c r="D290" s="95" t="s">
        <v>557</v>
      </c>
      <c r="E290" s="96">
        <v>0</v>
      </c>
      <c r="F290" s="96"/>
      <c r="G290" s="97"/>
      <c r="H290" s="98"/>
      <c r="I290" s="97"/>
      <c r="J290" s="90"/>
      <c r="K290" s="96">
        <f t="shared" si="4"/>
        <v>0</v>
      </c>
      <c r="L290" s="91"/>
    </row>
    <row r="291" spans="1:12" s="100" customFormat="1" ht="38.25" x14ac:dyDescent="0.25">
      <c r="A291" s="83"/>
      <c r="B291" s="84" t="s">
        <v>153</v>
      </c>
      <c r="C291" s="94" t="s">
        <v>558</v>
      </c>
      <c r="D291" s="95" t="s">
        <v>559</v>
      </c>
      <c r="E291" s="96">
        <v>0</v>
      </c>
      <c r="F291" s="96"/>
      <c r="G291" s="97"/>
      <c r="H291" s="98"/>
      <c r="I291" s="97"/>
      <c r="J291" s="90"/>
      <c r="K291" s="96">
        <f t="shared" si="4"/>
        <v>0</v>
      </c>
      <c r="L291" s="91"/>
    </row>
    <row r="292" spans="1:12" s="100" customFormat="1" ht="18.75" x14ac:dyDescent="0.25">
      <c r="A292" s="83"/>
      <c r="B292" s="84" t="s">
        <v>160</v>
      </c>
      <c r="C292" s="94" t="s">
        <v>560</v>
      </c>
      <c r="D292" s="95" t="s">
        <v>561</v>
      </c>
      <c r="E292" s="96">
        <v>0</v>
      </c>
      <c r="F292" s="96"/>
      <c r="G292" s="97"/>
      <c r="H292" s="98"/>
      <c r="I292" s="97"/>
      <c r="J292" s="90"/>
      <c r="K292" s="96">
        <f t="shared" si="4"/>
        <v>0</v>
      </c>
      <c r="L292" s="91"/>
    </row>
    <row r="293" spans="1:12" s="100" customFormat="1" ht="18.75" x14ac:dyDescent="0.25">
      <c r="A293" s="83"/>
      <c r="B293" s="84"/>
      <c r="C293" s="94" t="s">
        <v>562</v>
      </c>
      <c r="D293" s="95" t="s">
        <v>563</v>
      </c>
      <c r="E293" s="96">
        <v>24808437.199999999</v>
      </c>
      <c r="F293" s="96"/>
      <c r="G293" s="97"/>
      <c r="H293" s="98"/>
      <c r="I293" s="97"/>
      <c r="J293" s="90"/>
      <c r="K293" s="96">
        <f t="shared" si="4"/>
        <v>24808437.199999999</v>
      </c>
      <c r="L293" s="91"/>
    </row>
    <row r="294" spans="1:12" s="100" customFormat="1" ht="18.75" x14ac:dyDescent="0.25">
      <c r="A294" s="83"/>
      <c r="B294" s="84"/>
      <c r="C294" s="94" t="s">
        <v>564</v>
      </c>
      <c r="D294" s="95" t="s">
        <v>565</v>
      </c>
      <c r="E294" s="96">
        <v>867182.5</v>
      </c>
      <c r="F294" s="96"/>
      <c r="G294" s="97"/>
      <c r="H294" s="98"/>
      <c r="I294" s="97"/>
      <c r="J294" s="90"/>
      <c r="K294" s="96">
        <f t="shared" si="4"/>
        <v>867182.5</v>
      </c>
      <c r="L294" s="91"/>
    </row>
    <row r="295" spans="1:12" s="100" customFormat="1" ht="25.5" x14ac:dyDescent="0.25">
      <c r="A295" s="110" t="s">
        <v>31</v>
      </c>
      <c r="B295" s="111"/>
      <c r="C295" s="94" t="s">
        <v>566</v>
      </c>
      <c r="D295" s="95" t="s">
        <v>567</v>
      </c>
      <c r="E295" s="96">
        <v>3082798.85</v>
      </c>
      <c r="F295" s="96">
        <v>0</v>
      </c>
      <c r="G295" s="97"/>
      <c r="H295" s="98"/>
      <c r="I295" s="97"/>
      <c r="J295" s="90"/>
      <c r="K295" s="96">
        <f t="shared" si="4"/>
        <v>3082798.85</v>
      </c>
      <c r="L295" s="91"/>
    </row>
    <row r="296" spans="1:12" s="100" customFormat="1" ht="25.5" x14ac:dyDescent="0.25">
      <c r="A296" s="83"/>
      <c r="B296" s="84"/>
      <c r="C296" s="94" t="s">
        <v>568</v>
      </c>
      <c r="D296" s="95" t="s">
        <v>569</v>
      </c>
      <c r="E296" s="96">
        <v>0</v>
      </c>
      <c r="F296" s="96"/>
      <c r="G296" s="97"/>
      <c r="H296" s="98"/>
      <c r="I296" s="97"/>
      <c r="J296" s="90"/>
      <c r="K296" s="96">
        <f t="shared" si="4"/>
        <v>0</v>
      </c>
      <c r="L296" s="91"/>
    </row>
    <row r="297" spans="1:12" s="100" customFormat="1" ht="25.5" x14ac:dyDescent="0.25">
      <c r="A297" s="83"/>
      <c r="B297" s="84"/>
      <c r="C297" s="94" t="s">
        <v>570</v>
      </c>
      <c r="D297" s="95" t="s">
        <v>571</v>
      </c>
      <c r="E297" s="96">
        <v>2689307.12</v>
      </c>
      <c r="F297" s="96"/>
      <c r="G297" s="97"/>
      <c r="H297" s="98"/>
      <c r="I297" s="97"/>
      <c r="J297" s="90"/>
      <c r="K297" s="96">
        <f t="shared" si="4"/>
        <v>2689307.12</v>
      </c>
      <c r="L297" s="91"/>
    </row>
    <row r="298" spans="1:12" s="100" customFormat="1" ht="25.5" x14ac:dyDescent="0.25">
      <c r="A298" s="83"/>
      <c r="B298" s="84"/>
      <c r="C298" s="94" t="s">
        <v>572</v>
      </c>
      <c r="D298" s="95" t="s">
        <v>573</v>
      </c>
      <c r="E298" s="96">
        <v>0</v>
      </c>
      <c r="F298" s="96"/>
      <c r="G298" s="97"/>
      <c r="H298" s="98"/>
      <c r="I298" s="97"/>
      <c r="J298" s="90"/>
      <c r="K298" s="96">
        <f t="shared" si="4"/>
        <v>0</v>
      </c>
      <c r="L298" s="91"/>
    </row>
    <row r="299" spans="1:12" s="100" customFormat="1" ht="38.25" x14ac:dyDescent="0.25">
      <c r="A299" s="83"/>
      <c r="B299" s="84"/>
      <c r="C299" s="94" t="s">
        <v>574</v>
      </c>
      <c r="D299" s="95" t="s">
        <v>575</v>
      </c>
      <c r="E299" s="96">
        <v>36533.39</v>
      </c>
      <c r="F299" s="96"/>
      <c r="G299" s="97"/>
      <c r="H299" s="98"/>
      <c r="I299" s="97"/>
      <c r="J299" s="90"/>
      <c r="K299" s="96">
        <f t="shared" si="4"/>
        <v>36533.39</v>
      </c>
      <c r="L299" s="91"/>
    </row>
    <row r="300" spans="1:12" s="100" customFormat="1" ht="38.25" x14ac:dyDescent="0.25">
      <c r="A300" s="83"/>
      <c r="B300" s="84" t="s">
        <v>66</v>
      </c>
      <c r="C300" s="94" t="s">
        <v>576</v>
      </c>
      <c r="D300" s="95" t="s">
        <v>577</v>
      </c>
      <c r="E300" s="96">
        <v>0</v>
      </c>
      <c r="F300" s="96"/>
      <c r="G300" s="97"/>
      <c r="H300" s="98"/>
      <c r="I300" s="97"/>
      <c r="J300" s="90"/>
      <c r="K300" s="96">
        <f t="shared" si="4"/>
        <v>0</v>
      </c>
      <c r="L300" s="91"/>
    </row>
    <row r="301" spans="1:12" s="100" customFormat="1" ht="25.5" x14ac:dyDescent="0.25">
      <c r="A301" s="83"/>
      <c r="B301" s="84"/>
      <c r="C301" s="94" t="s">
        <v>578</v>
      </c>
      <c r="D301" s="95" t="s">
        <v>579</v>
      </c>
      <c r="E301" s="96">
        <v>356958.33999999997</v>
      </c>
      <c r="F301" s="96"/>
      <c r="G301" s="97"/>
      <c r="H301" s="98"/>
      <c r="I301" s="97"/>
      <c r="J301" s="90"/>
      <c r="K301" s="96">
        <f t="shared" si="4"/>
        <v>356958.33999999997</v>
      </c>
      <c r="L301" s="91"/>
    </row>
    <row r="302" spans="1:12" s="100" customFormat="1" ht="38.25" x14ac:dyDescent="0.25">
      <c r="A302" s="83"/>
      <c r="B302" s="84" t="s">
        <v>66</v>
      </c>
      <c r="C302" s="94" t="s">
        <v>580</v>
      </c>
      <c r="D302" s="95" t="s">
        <v>581</v>
      </c>
      <c r="E302" s="96">
        <v>0</v>
      </c>
      <c r="F302" s="96"/>
      <c r="G302" s="97"/>
      <c r="H302" s="98"/>
      <c r="I302" s="97"/>
      <c r="J302" s="90"/>
      <c r="K302" s="96">
        <f t="shared" si="4"/>
        <v>0</v>
      </c>
      <c r="L302" s="91"/>
    </row>
    <row r="303" spans="1:12" s="100" customFormat="1" ht="18.75" x14ac:dyDescent="0.25">
      <c r="A303" s="83" t="s">
        <v>31</v>
      </c>
      <c r="B303" s="84"/>
      <c r="C303" s="94" t="s">
        <v>582</v>
      </c>
      <c r="D303" s="95" t="s">
        <v>583</v>
      </c>
      <c r="E303" s="96">
        <v>6439825.6299999999</v>
      </c>
      <c r="F303" s="96">
        <v>280346.40999999997</v>
      </c>
      <c r="G303" s="97"/>
      <c r="H303" s="98"/>
      <c r="I303" s="97"/>
      <c r="J303" s="90"/>
      <c r="K303" s="96">
        <f t="shared" si="4"/>
        <v>6159479.2199999997</v>
      </c>
      <c r="L303" s="91">
        <f>+K303/F303*100</f>
        <v>2197.0958072907015</v>
      </c>
    </row>
    <row r="304" spans="1:12" s="100" customFormat="1" ht="18.75" x14ac:dyDescent="0.25">
      <c r="A304" s="110"/>
      <c r="B304" s="111"/>
      <c r="C304" s="94" t="s">
        <v>584</v>
      </c>
      <c r="D304" s="95" t="s">
        <v>585</v>
      </c>
      <c r="E304" s="96">
        <v>223023</v>
      </c>
      <c r="F304" s="96"/>
      <c r="G304" s="97"/>
      <c r="H304" s="98"/>
      <c r="I304" s="97"/>
      <c r="J304" s="90"/>
      <c r="K304" s="96">
        <f t="shared" si="4"/>
        <v>223023</v>
      </c>
      <c r="L304" s="91"/>
    </row>
    <row r="305" spans="1:12" s="100" customFormat="1" ht="18.75" x14ac:dyDescent="0.25">
      <c r="A305" s="110"/>
      <c r="B305" s="111"/>
      <c r="C305" s="94" t="s">
        <v>586</v>
      </c>
      <c r="D305" s="95" t="s">
        <v>587</v>
      </c>
      <c r="E305" s="96">
        <v>2953.13</v>
      </c>
      <c r="F305" s="96"/>
      <c r="G305" s="97"/>
      <c r="H305" s="98"/>
      <c r="I305" s="97"/>
      <c r="J305" s="90"/>
      <c r="K305" s="96">
        <f t="shared" si="4"/>
        <v>2953.13</v>
      </c>
      <c r="L305" s="91"/>
    </row>
    <row r="306" spans="1:12" s="100" customFormat="1" ht="25.5" x14ac:dyDescent="0.25">
      <c r="A306" s="83"/>
      <c r="B306" s="84"/>
      <c r="C306" s="94" t="s">
        <v>588</v>
      </c>
      <c r="D306" s="95" t="s">
        <v>589</v>
      </c>
      <c r="E306" s="96">
        <v>0</v>
      </c>
      <c r="F306" s="96"/>
      <c r="G306" s="97"/>
      <c r="H306" s="98"/>
      <c r="I306" s="97"/>
      <c r="J306" s="90"/>
      <c r="K306" s="96">
        <f t="shared" si="4"/>
        <v>0</v>
      </c>
      <c r="L306" s="91"/>
    </row>
    <row r="307" spans="1:12" s="100" customFormat="1" ht="18.75" x14ac:dyDescent="0.25">
      <c r="A307" s="110"/>
      <c r="B307" s="111"/>
      <c r="C307" s="94" t="s">
        <v>590</v>
      </c>
      <c r="D307" s="95" t="s">
        <v>591</v>
      </c>
      <c r="E307" s="96">
        <v>3512655.49</v>
      </c>
      <c r="F307" s="96"/>
      <c r="G307" s="97"/>
      <c r="H307" s="98"/>
      <c r="I307" s="97"/>
      <c r="J307" s="90"/>
      <c r="K307" s="96">
        <f t="shared" si="4"/>
        <v>3512655.49</v>
      </c>
      <c r="L307" s="91"/>
    </row>
    <row r="308" spans="1:12" s="100" customFormat="1" ht="18.75" x14ac:dyDescent="0.25">
      <c r="A308" s="110"/>
      <c r="B308" s="111"/>
      <c r="C308" s="94" t="s">
        <v>592</v>
      </c>
      <c r="D308" s="95" t="s">
        <v>593</v>
      </c>
      <c r="E308" s="96">
        <v>2676877.4299999997</v>
      </c>
      <c r="F308" s="96">
        <v>280346.40999999997</v>
      </c>
      <c r="G308" s="97"/>
      <c r="H308" s="98"/>
      <c r="I308" s="97"/>
      <c r="J308" s="90"/>
      <c r="K308" s="96">
        <f t="shared" si="4"/>
        <v>2396531.0199999996</v>
      </c>
      <c r="L308" s="91">
        <f>+K308/F308*100</f>
        <v>854.8463381428711</v>
      </c>
    </row>
    <row r="309" spans="1:12" s="100" customFormat="1" ht="25.5" x14ac:dyDescent="0.25">
      <c r="A309" s="110"/>
      <c r="B309" s="111" t="s">
        <v>66</v>
      </c>
      <c r="C309" s="94" t="s">
        <v>594</v>
      </c>
      <c r="D309" s="95" t="s">
        <v>595</v>
      </c>
      <c r="E309" s="96">
        <v>24316.58</v>
      </c>
      <c r="F309" s="96"/>
      <c r="G309" s="97"/>
      <c r="H309" s="98"/>
      <c r="I309" s="97"/>
      <c r="J309" s="90"/>
      <c r="K309" s="96">
        <f t="shared" si="4"/>
        <v>24316.58</v>
      </c>
      <c r="L309" s="91"/>
    </row>
    <row r="310" spans="1:12" s="114" customFormat="1" ht="18.75" x14ac:dyDescent="0.25">
      <c r="A310" s="110"/>
      <c r="B310" s="84" t="s">
        <v>66</v>
      </c>
      <c r="C310" s="94" t="s">
        <v>596</v>
      </c>
      <c r="D310" s="95" t="s">
        <v>597</v>
      </c>
      <c r="E310" s="96">
        <v>0</v>
      </c>
      <c r="F310" s="96"/>
      <c r="G310" s="97"/>
      <c r="H310" s="98"/>
      <c r="I310" s="97"/>
      <c r="J310" s="90"/>
      <c r="K310" s="96">
        <f t="shared" si="4"/>
        <v>0</v>
      </c>
      <c r="L310" s="91"/>
    </row>
    <row r="311" spans="1:12" s="100" customFormat="1" ht="25.5" x14ac:dyDescent="0.25">
      <c r="A311" s="83" t="s">
        <v>31</v>
      </c>
      <c r="B311" s="84"/>
      <c r="C311" s="94" t="s">
        <v>598</v>
      </c>
      <c r="D311" s="95" t="s">
        <v>599</v>
      </c>
      <c r="E311" s="96">
        <v>14370175.800000001</v>
      </c>
      <c r="F311" s="96">
        <v>0</v>
      </c>
      <c r="G311" s="97"/>
      <c r="H311" s="98"/>
      <c r="I311" s="97"/>
      <c r="J311" s="90"/>
      <c r="K311" s="96">
        <f t="shared" si="4"/>
        <v>14370175.800000001</v>
      </c>
      <c r="L311" s="91"/>
    </row>
    <row r="312" spans="1:12" s="65" customFormat="1" ht="25.5" x14ac:dyDescent="0.25">
      <c r="A312" s="105"/>
      <c r="B312" s="106" t="s">
        <v>66</v>
      </c>
      <c r="C312" s="94" t="s">
        <v>600</v>
      </c>
      <c r="D312" s="95" t="s">
        <v>601</v>
      </c>
      <c r="E312" s="96">
        <v>0</v>
      </c>
      <c r="F312" s="96"/>
      <c r="G312" s="97"/>
      <c r="H312" s="98"/>
      <c r="I312" s="97"/>
      <c r="J312" s="90"/>
      <c r="K312" s="96">
        <f t="shared" si="4"/>
        <v>0</v>
      </c>
      <c r="L312" s="91"/>
    </row>
    <row r="313" spans="1:12" s="65" customFormat="1" ht="25.5" x14ac:dyDescent="0.25">
      <c r="A313" s="105"/>
      <c r="B313" s="106"/>
      <c r="C313" s="94" t="s">
        <v>602</v>
      </c>
      <c r="D313" s="95" t="s">
        <v>603</v>
      </c>
      <c r="E313" s="96">
        <v>0</v>
      </c>
      <c r="F313" s="96"/>
      <c r="G313" s="97"/>
      <c r="H313" s="98"/>
      <c r="I313" s="97"/>
      <c r="J313" s="90"/>
      <c r="K313" s="96">
        <f t="shared" si="4"/>
        <v>0</v>
      </c>
      <c r="L313" s="91"/>
    </row>
    <row r="314" spans="1:12" s="65" customFormat="1" ht="25.5" x14ac:dyDescent="0.25">
      <c r="A314" s="105" t="s">
        <v>31</v>
      </c>
      <c r="B314" s="106"/>
      <c r="C314" s="94" t="s">
        <v>604</v>
      </c>
      <c r="D314" s="95" t="s">
        <v>605</v>
      </c>
      <c r="E314" s="96">
        <v>14215808.57</v>
      </c>
      <c r="F314" s="96">
        <v>0</v>
      </c>
      <c r="G314" s="97"/>
      <c r="H314" s="98"/>
      <c r="I314" s="97"/>
      <c r="J314" s="90"/>
      <c r="K314" s="96">
        <f t="shared" si="4"/>
        <v>14215808.57</v>
      </c>
      <c r="L314" s="91"/>
    </row>
    <row r="315" spans="1:12" s="65" customFormat="1" ht="25.5" x14ac:dyDescent="0.25">
      <c r="A315" s="105"/>
      <c r="B315" s="106"/>
      <c r="C315" s="101" t="s">
        <v>606</v>
      </c>
      <c r="D315" s="102" t="s">
        <v>607</v>
      </c>
      <c r="E315" s="96">
        <v>12311078.09</v>
      </c>
      <c r="F315" s="96"/>
      <c r="G315" s="120"/>
      <c r="H315" s="98"/>
      <c r="I315" s="97"/>
      <c r="J315" s="90"/>
      <c r="K315" s="96">
        <f t="shared" si="4"/>
        <v>12311078.09</v>
      </c>
      <c r="L315" s="91"/>
    </row>
    <row r="316" spans="1:12" s="65" customFormat="1" ht="18.75" x14ac:dyDescent="0.25">
      <c r="A316" s="105"/>
      <c r="B316" s="106"/>
      <c r="C316" s="101" t="s">
        <v>608</v>
      </c>
      <c r="D316" s="102" t="s">
        <v>609</v>
      </c>
      <c r="E316" s="96">
        <v>0</v>
      </c>
      <c r="F316" s="96"/>
      <c r="G316" s="97"/>
      <c r="H316" s="98"/>
      <c r="I316" s="97"/>
      <c r="J316" s="90"/>
      <c r="K316" s="96">
        <f t="shared" si="4"/>
        <v>0</v>
      </c>
      <c r="L316" s="91"/>
    </row>
    <row r="317" spans="1:12" s="65" customFormat="1" ht="25.5" x14ac:dyDescent="0.25">
      <c r="A317" s="105"/>
      <c r="B317" s="106"/>
      <c r="C317" s="101" t="s">
        <v>610</v>
      </c>
      <c r="D317" s="102" t="s">
        <v>611</v>
      </c>
      <c r="E317" s="96">
        <v>440223.57</v>
      </c>
      <c r="F317" s="96"/>
      <c r="G317" s="97"/>
      <c r="H317" s="98"/>
      <c r="I317" s="97"/>
      <c r="J317" s="90"/>
      <c r="K317" s="96">
        <f t="shared" si="4"/>
        <v>440223.57</v>
      </c>
      <c r="L317" s="91"/>
    </row>
    <row r="318" spans="1:12" s="65" customFormat="1" ht="18.75" x14ac:dyDescent="0.25">
      <c r="A318" s="105"/>
      <c r="B318" s="106"/>
      <c r="C318" s="101" t="s">
        <v>612</v>
      </c>
      <c r="D318" s="102" t="s">
        <v>613</v>
      </c>
      <c r="E318" s="96">
        <v>0</v>
      </c>
      <c r="F318" s="96"/>
      <c r="G318" s="97"/>
      <c r="H318" s="98"/>
      <c r="I318" s="97"/>
      <c r="J318" s="90"/>
      <c r="K318" s="96">
        <f t="shared" si="4"/>
        <v>0</v>
      </c>
      <c r="L318" s="91"/>
    </row>
    <row r="319" spans="1:12" s="65" customFormat="1" ht="18.75" x14ac:dyDescent="0.25">
      <c r="A319" s="105"/>
      <c r="B319" s="106"/>
      <c r="C319" s="101" t="s">
        <v>614</v>
      </c>
      <c r="D319" s="102" t="s">
        <v>615</v>
      </c>
      <c r="E319" s="96">
        <v>493902.21</v>
      </c>
      <c r="F319" s="96"/>
      <c r="G319" s="97"/>
      <c r="H319" s="98"/>
      <c r="I319" s="97"/>
      <c r="J319" s="90"/>
      <c r="K319" s="96">
        <f t="shared" si="4"/>
        <v>493902.21</v>
      </c>
      <c r="L319" s="91"/>
    </row>
    <row r="320" spans="1:12" s="65" customFormat="1" ht="18.75" x14ac:dyDescent="0.25">
      <c r="A320" s="105"/>
      <c r="B320" s="106"/>
      <c r="C320" s="101" t="s">
        <v>616</v>
      </c>
      <c r="D320" s="102" t="s">
        <v>617</v>
      </c>
      <c r="E320" s="96">
        <v>970604.7</v>
      </c>
      <c r="F320" s="96"/>
      <c r="G320" s="97"/>
      <c r="H320" s="98"/>
      <c r="I320" s="97"/>
      <c r="J320" s="90"/>
      <c r="K320" s="96">
        <f t="shared" si="4"/>
        <v>970604.7</v>
      </c>
      <c r="L320" s="91"/>
    </row>
    <row r="321" spans="1:12" s="65" customFormat="1" ht="25.5" x14ac:dyDescent="0.25">
      <c r="A321" s="105" t="s">
        <v>31</v>
      </c>
      <c r="B321" s="106"/>
      <c r="C321" s="94" t="s">
        <v>618</v>
      </c>
      <c r="D321" s="95" t="s">
        <v>619</v>
      </c>
      <c r="E321" s="96">
        <v>154367.23000000001</v>
      </c>
      <c r="F321" s="96">
        <v>0</v>
      </c>
      <c r="G321" s="97"/>
      <c r="H321" s="98"/>
      <c r="I321" s="97"/>
      <c r="J321" s="90"/>
      <c r="K321" s="96">
        <f t="shared" si="4"/>
        <v>154367.23000000001</v>
      </c>
      <c r="L321" s="91"/>
    </row>
    <row r="322" spans="1:12" s="65" customFormat="1" ht="25.5" x14ac:dyDescent="0.25">
      <c r="A322" s="105"/>
      <c r="B322" s="106" t="s">
        <v>66</v>
      </c>
      <c r="C322" s="101" t="s">
        <v>620</v>
      </c>
      <c r="D322" s="102" t="s">
        <v>621</v>
      </c>
      <c r="E322" s="96">
        <v>0</v>
      </c>
      <c r="F322" s="96"/>
      <c r="G322" s="97"/>
      <c r="H322" s="98"/>
      <c r="I322" s="97"/>
      <c r="J322" s="90"/>
      <c r="K322" s="96">
        <f t="shared" si="4"/>
        <v>0</v>
      </c>
      <c r="L322" s="91"/>
    </row>
    <row r="323" spans="1:12" s="65" customFormat="1" ht="25.5" x14ac:dyDescent="0.25">
      <c r="A323" s="105"/>
      <c r="B323" s="106"/>
      <c r="C323" s="101" t="s">
        <v>622</v>
      </c>
      <c r="D323" s="102" t="s">
        <v>623</v>
      </c>
      <c r="E323" s="96">
        <v>154367.23000000001</v>
      </c>
      <c r="F323" s="96"/>
      <c r="G323" s="97"/>
      <c r="H323" s="98"/>
      <c r="I323" s="97"/>
      <c r="J323" s="90"/>
      <c r="K323" s="96">
        <f t="shared" si="4"/>
        <v>154367.23000000001</v>
      </c>
      <c r="L323" s="91"/>
    </row>
    <row r="324" spans="1:12" s="65" customFormat="1" ht="25.5" x14ac:dyDescent="0.25">
      <c r="A324" s="105"/>
      <c r="B324" s="106" t="s">
        <v>160</v>
      </c>
      <c r="C324" s="101" t="s">
        <v>624</v>
      </c>
      <c r="D324" s="102" t="s">
        <v>625</v>
      </c>
      <c r="E324" s="96">
        <v>0</v>
      </c>
      <c r="F324" s="96"/>
      <c r="G324" s="97"/>
      <c r="H324" s="98"/>
      <c r="I324" s="97"/>
      <c r="J324" s="90"/>
      <c r="K324" s="96">
        <f t="shared" si="4"/>
        <v>0</v>
      </c>
      <c r="L324" s="91"/>
    </row>
    <row r="325" spans="1:12" s="65" customFormat="1" ht="18.75" x14ac:dyDescent="0.25">
      <c r="A325" s="105" t="s">
        <v>31</v>
      </c>
      <c r="B325" s="106"/>
      <c r="C325" s="94" t="s">
        <v>626</v>
      </c>
      <c r="D325" s="95" t="s">
        <v>627</v>
      </c>
      <c r="E325" s="96">
        <v>6358658.1300000008</v>
      </c>
      <c r="F325" s="96">
        <v>0</v>
      </c>
      <c r="G325" s="97"/>
      <c r="H325" s="98"/>
      <c r="I325" s="97"/>
      <c r="J325" s="90"/>
      <c r="K325" s="96">
        <f t="shared" si="4"/>
        <v>6358658.1300000008</v>
      </c>
      <c r="L325" s="91"/>
    </row>
    <row r="326" spans="1:12" s="65" customFormat="1" ht="25.5" x14ac:dyDescent="0.25">
      <c r="A326" s="118"/>
      <c r="B326" s="119" t="s">
        <v>66</v>
      </c>
      <c r="C326" s="94" t="s">
        <v>628</v>
      </c>
      <c r="D326" s="95" t="s">
        <v>629</v>
      </c>
      <c r="E326" s="96">
        <v>899799.91999999993</v>
      </c>
      <c r="F326" s="96"/>
      <c r="G326" s="97"/>
      <c r="H326" s="98"/>
      <c r="I326" s="97"/>
      <c r="J326" s="90"/>
      <c r="K326" s="96">
        <f t="shared" si="4"/>
        <v>899799.91999999993</v>
      </c>
      <c r="L326" s="91"/>
    </row>
    <row r="327" spans="1:12" s="65" customFormat="1" ht="25.5" x14ac:dyDescent="0.25">
      <c r="A327" s="105"/>
      <c r="B327" s="106"/>
      <c r="C327" s="94" t="s">
        <v>630</v>
      </c>
      <c r="D327" s="95" t="s">
        <v>631</v>
      </c>
      <c r="E327" s="96">
        <v>0</v>
      </c>
      <c r="F327" s="96"/>
      <c r="G327" s="97"/>
      <c r="H327" s="98"/>
      <c r="I327" s="97"/>
      <c r="J327" s="90"/>
      <c r="K327" s="96">
        <f t="shared" si="4"/>
        <v>0</v>
      </c>
      <c r="L327" s="91"/>
    </row>
    <row r="328" spans="1:12" s="65" customFormat="1" ht="25.5" x14ac:dyDescent="0.25">
      <c r="A328" s="105"/>
      <c r="B328" s="106" t="s">
        <v>160</v>
      </c>
      <c r="C328" s="94" t="s">
        <v>632</v>
      </c>
      <c r="D328" s="95" t="s">
        <v>633</v>
      </c>
      <c r="E328" s="96">
        <v>119007.77</v>
      </c>
      <c r="F328" s="96"/>
      <c r="G328" s="97"/>
      <c r="H328" s="98"/>
      <c r="I328" s="97"/>
      <c r="J328" s="90"/>
      <c r="K328" s="96">
        <f t="shared" si="4"/>
        <v>119007.77</v>
      </c>
      <c r="L328" s="91"/>
    </row>
    <row r="329" spans="1:12" s="65" customFormat="1" ht="18.75" x14ac:dyDescent="0.25">
      <c r="A329" s="118"/>
      <c r="B329" s="119"/>
      <c r="C329" s="94" t="s">
        <v>634</v>
      </c>
      <c r="D329" s="95" t="s">
        <v>635</v>
      </c>
      <c r="E329" s="96">
        <v>5339850.4400000004</v>
      </c>
      <c r="F329" s="96"/>
      <c r="G329" s="97"/>
      <c r="H329" s="98"/>
      <c r="I329" s="97"/>
      <c r="J329" s="90"/>
      <c r="K329" s="96">
        <f t="shared" si="4"/>
        <v>5339850.4400000004</v>
      </c>
      <c r="L329" s="91"/>
    </row>
    <row r="330" spans="1:12" s="100" customFormat="1" ht="18.75" x14ac:dyDescent="0.25">
      <c r="A330" s="110"/>
      <c r="B330" s="111"/>
      <c r="C330" s="94" t="s">
        <v>636</v>
      </c>
      <c r="D330" s="95" t="s">
        <v>637</v>
      </c>
      <c r="E330" s="96">
        <v>0</v>
      </c>
      <c r="F330" s="96"/>
      <c r="G330" s="97"/>
      <c r="H330" s="98"/>
      <c r="I330" s="97"/>
      <c r="J330" s="90"/>
      <c r="K330" s="96">
        <f t="shared" si="4"/>
        <v>0</v>
      </c>
      <c r="L330" s="91"/>
    </row>
    <row r="331" spans="1:12" s="100" customFormat="1" ht="25.5" x14ac:dyDescent="0.25">
      <c r="A331" s="110"/>
      <c r="B331" s="111" t="s">
        <v>66</v>
      </c>
      <c r="C331" s="94" t="s">
        <v>638</v>
      </c>
      <c r="D331" s="95" t="s">
        <v>639</v>
      </c>
      <c r="E331" s="96">
        <v>0</v>
      </c>
      <c r="F331" s="96"/>
      <c r="G331" s="97"/>
      <c r="H331" s="98"/>
      <c r="I331" s="97"/>
      <c r="J331" s="90"/>
      <c r="K331" s="96">
        <f t="shared" si="4"/>
        <v>0</v>
      </c>
      <c r="L331" s="91"/>
    </row>
    <row r="332" spans="1:12" s="100" customFormat="1" ht="25.5" x14ac:dyDescent="0.25">
      <c r="A332" s="110"/>
      <c r="B332" s="111" t="s">
        <v>160</v>
      </c>
      <c r="C332" s="94" t="s">
        <v>640</v>
      </c>
      <c r="D332" s="95" t="s">
        <v>641</v>
      </c>
      <c r="E332" s="96">
        <v>0</v>
      </c>
      <c r="F332" s="96"/>
      <c r="G332" s="97"/>
      <c r="H332" s="98"/>
      <c r="I332" s="97"/>
      <c r="J332" s="90"/>
      <c r="K332" s="96">
        <f t="shared" si="4"/>
        <v>0</v>
      </c>
      <c r="L332" s="91"/>
    </row>
    <row r="333" spans="1:12" s="100" customFormat="1" ht="18.75" x14ac:dyDescent="0.25">
      <c r="A333" s="121"/>
      <c r="B333" s="122" t="s">
        <v>153</v>
      </c>
      <c r="C333" s="94" t="s">
        <v>642</v>
      </c>
      <c r="D333" s="95" t="s">
        <v>643</v>
      </c>
      <c r="E333" s="96">
        <v>0</v>
      </c>
      <c r="F333" s="96"/>
      <c r="G333" s="97"/>
      <c r="H333" s="98"/>
      <c r="I333" s="97"/>
      <c r="J333" s="90"/>
      <c r="K333" s="96">
        <f t="shared" si="4"/>
        <v>0</v>
      </c>
      <c r="L333" s="91"/>
    </row>
    <row r="334" spans="1:12" s="100" customFormat="1" ht="18.75" x14ac:dyDescent="0.25">
      <c r="A334" s="110" t="s">
        <v>31</v>
      </c>
      <c r="B334" s="111"/>
      <c r="C334" s="94" t="s">
        <v>644</v>
      </c>
      <c r="D334" s="95" t="s">
        <v>645</v>
      </c>
      <c r="E334" s="96">
        <v>42996920.799999997</v>
      </c>
      <c r="F334" s="96">
        <v>17887.46</v>
      </c>
      <c r="G334" s="97"/>
      <c r="H334" s="98"/>
      <c r="I334" s="97"/>
      <c r="J334" s="90"/>
      <c r="K334" s="96">
        <f t="shared" si="4"/>
        <v>42979033.339999996</v>
      </c>
      <c r="L334" s="91"/>
    </row>
    <row r="335" spans="1:12" s="100" customFormat="1" ht="18.75" x14ac:dyDescent="0.25">
      <c r="A335" s="83" t="s">
        <v>31</v>
      </c>
      <c r="B335" s="84"/>
      <c r="C335" s="94" t="s">
        <v>646</v>
      </c>
      <c r="D335" s="95" t="s">
        <v>647</v>
      </c>
      <c r="E335" s="96">
        <v>42485492.799999997</v>
      </c>
      <c r="F335" s="96">
        <v>3458.56</v>
      </c>
      <c r="G335" s="97"/>
      <c r="H335" s="98"/>
      <c r="I335" s="97"/>
      <c r="J335" s="90"/>
      <c r="K335" s="96">
        <f t="shared" si="4"/>
        <v>42482034.239999995</v>
      </c>
      <c r="L335" s="91"/>
    </row>
    <row r="336" spans="1:12" s="100" customFormat="1" ht="18.75" x14ac:dyDescent="0.25">
      <c r="A336" s="83"/>
      <c r="B336" s="84"/>
      <c r="C336" s="94" t="s">
        <v>648</v>
      </c>
      <c r="D336" s="95" t="s">
        <v>649</v>
      </c>
      <c r="E336" s="96">
        <v>1870757.72</v>
      </c>
      <c r="F336" s="96"/>
      <c r="G336" s="120"/>
      <c r="H336" s="98"/>
      <c r="I336" s="97"/>
      <c r="J336" s="90"/>
      <c r="K336" s="96">
        <f t="shared" si="4"/>
        <v>1870757.72</v>
      </c>
      <c r="L336" s="91"/>
    </row>
    <row r="337" spans="1:12" s="100" customFormat="1" ht="18.75" x14ac:dyDescent="0.25">
      <c r="A337" s="83"/>
      <c r="B337" s="84"/>
      <c r="C337" s="94" t="s">
        <v>650</v>
      </c>
      <c r="D337" s="95" t="s">
        <v>651</v>
      </c>
      <c r="E337" s="96">
        <v>5186141.8099999996</v>
      </c>
      <c r="F337" s="96"/>
      <c r="G337" s="97"/>
      <c r="H337" s="98"/>
      <c r="I337" s="97"/>
      <c r="J337" s="90"/>
      <c r="K337" s="96">
        <f t="shared" si="4"/>
        <v>5186141.8099999996</v>
      </c>
      <c r="L337" s="91"/>
    </row>
    <row r="338" spans="1:12" s="100" customFormat="1" ht="18.75" x14ac:dyDescent="0.25">
      <c r="A338" s="83" t="s">
        <v>31</v>
      </c>
      <c r="B338" s="84"/>
      <c r="C338" s="94" t="s">
        <v>652</v>
      </c>
      <c r="D338" s="95" t="s">
        <v>653</v>
      </c>
      <c r="E338" s="96">
        <v>3256045.9</v>
      </c>
      <c r="F338" s="96">
        <v>0</v>
      </c>
      <c r="G338" s="97"/>
      <c r="H338" s="98"/>
      <c r="I338" s="97"/>
      <c r="J338" s="90"/>
      <c r="K338" s="96">
        <f t="shared" si="4"/>
        <v>3256045.9</v>
      </c>
      <c r="L338" s="91"/>
    </row>
    <row r="339" spans="1:12" s="114" customFormat="1" ht="18.75" x14ac:dyDescent="0.25">
      <c r="A339" s="83"/>
      <c r="B339" s="84"/>
      <c r="C339" s="94" t="s">
        <v>654</v>
      </c>
      <c r="D339" s="95" t="s">
        <v>655</v>
      </c>
      <c r="E339" s="96">
        <v>0</v>
      </c>
      <c r="F339" s="96"/>
      <c r="G339" s="97"/>
      <c r="H339" s="98"/>
      <c r="I339" s="97"/>
      <c r="J339" s="90"/>
      <c r="K339" s="96">
        <f t="shared" si="4"/>
        <v>0</v>
      </c>
      <c r="L339" s="91"/>
    </row>
    <row r="340" spans="1:12" s="114" customFormat="1" ht="18.75" x14ac:dyDescent="0.25">
      <c r="A340" s="83"/>
      <c r="B340" s="84"/>
      <c r="C340" s="94" t="s">
        <v>656</v>
      </c>
      <c r="D340" s="95" t="s">
        <v>657</v>
      </c>
      <c r="E340" s="96">
        <v>3256045.9</v>
      </c>
      <c r="F340" s="96"/>
      <c r="G340" s="97"/>
      <c r="H340" s="98"/>
      <c r="I340" s="97"/>
      <c r="J340" s="90"/>
      <c r="K340" s="96">
        <f t="shared" si="4"/>
        <v>3256045.9</v>
      </c>
      <c r="L340" s="91"/>
    </row>
    <row r="341" spans="1:12" s="100" customFormat="1" ht="18.75" x14ac:dyDescent="0.25">
      <c r="A341" s="83"/>
      <c r="B341" s="84"/>
      <c r="C341" s="94" t="s">
        <v>658</v>
      </c>
      <c r="D341" s="95" t="s">
        <v>659</v>
      </c>
      <c r="E341" s="96">
        <v>0</v>
      </c>
      <c r="F341" s="96"/>
      <c r="G341" s="97"/>
      <c r="H341" s="98"/>
      <c r="I341" s="97"/>
      <c r="J341" s="90"/>
      <c r="K341" s="96">
        <f t="shared" si="4"/>
        <v>0</v>
      </c>
      <c r="L341" s="91"/>
    </row>
    <row r="342" spans="1:12" s="100" customFormat="1" ht="18.75" x14ac:dyDescent="0.25">
      <c r="A342" s="83"/>
      <c r="B342" s="84"/>
      <c r="C342" s="94" t="s">
        <v>660</v>
      </c>
      <c r="D342" s="95" t="s">
        <v>661</v>
      </c>
      <c r="E342" s="96">
        <v>5297984.6899999995</v>
      </c>
      <c r="F342" s="96"/>
      <c r="G342" s="97"/>
      <c r="H342" s="98"/>
      <c r="I342" s="97"/>
      <c r="J342" s="90"/>
      <c r="K342" s="96">
        <f t="shared" si="4"/>
        <v>5297984.6899999995</v>
      </c>
      <c r="L342" s="91"/>
    </row>
    <row r="343" spans="1:12" s="100" customFormat="1" ht="18.75" x14ac:dyDescent="0.25">
      <c r="A343" s="83"/>
      <c r="B343" s="84"/>
      <c r="C343" s="94" t="s">
        <v>662</v>
      </c>
      <c r="D343" s="95" t="s">
        <v>663</v>
      </c>
      <c r="E343" s="96">
        <v>10886.4</v>
      </c>
      <c r="F343" s="96">
        <v>260</v>
      </c>
      <c r="G343" s="97"/>
      <c r="H343" s="98"/>
      <c r="I343" s="97"/>
      <c r="J343" s="90"/>
      <c r="K343" s="96">
        <f t="shared" si="4"/>
        <v>10626.4</v>
      </c>
      <c r="L343" s="91"/>
    </row>
    <row r="344" spans="1:12" s="100" customFormat="1" ht="18.75" x14ac:dyDescent="0.25">
      <c r="A344" s="83"/>
      <c r="B344" s="84"/>
      <c r="C344" s="94" t="s">
        <v>664</v>
      </c>
      <c r="D344" s="95" t="s">
        <v>665</v>
      </c>
      <c r="E344" s="96">
        <v>884859.45</v>
      </c>
      <c r="F344" s="96"/>
      <c r="G344" s="97"/>
      <c r="H344" s="98"/>
      <c r="I344" s="97"/>
      <c r="J344" s="90"/>
      <c r="K344" s="96">
        <f t="shared" si="4"/>
        <v>884859.45</v>
      </c>
      <c r="L344" s="91"/>
    </row>
    <row r="345" spans="1:12" s="100" customFormat="1" ht="18.75" x14ac:dyDescent="0.25">
      <c r="A345" s="83"/>
      <c r="B345" s="84"/>
      <c r="C345" s="94" t="s">
        <v>666</v>
      </c>
      <c r="D345" s="95" t="s">
        <v>667</v>
      </c>
      <c r="E345" s="96">
        <v>1366874.84</v>
      </c>
      <c r="F345" s="96"/>
      <c r="G345" s="97"/>
      <c r="H345" s="98"/>
      <c r="I345" s="97"/>
      <c r="J345" s="90"/>
      <c r="K345" s="96">
        <f t="shared" si="4"/>
        <v>1366874.84</v>
      </c>
      <c r="L345" s="91"/>
    </row>
    <row r="346" spans="1:12" s="100" customFormat="1" ht="18.75" x14ac:dyDescent="0.25">
      <c r="A346" s="83"/>
      <c r="B346" s="84"/>
      <c r="C346" s="94" t="s">
        <v>668</v>
      </c>
      <c r="D346" s="95" t="s">
        <v>669</v>
      </c>
      <c r="E346" s="96">
        <v>4775440.57</v>
      </c>
      <c r="F346" s="96"/>
      <c r="G346" s="97"/>
      <c r="H346" s="98"/>
      <c r="I346" s="97"/>
      <c r="J346" s="90"/>
      <c r="K346" s="96">
        <f t="shared" si="4"/>
        <v>4775440.57</v>
      </c>
      <c r="L346" s="91"/>
    </row>
    <row r="347" spans="1:12" s="100" customFormat="1" ht="18.75" x14ac:dyDescent="0.25">
      <c r="A347" s="83"/>
      <c r="B347" s="84"/>
      <c r="C347" s="94" t="s">
        <v>670</v>
      </c>
      <c r="D347" s="95" t="s">
        <v>671</v>
      </c>
      <c r="E347" s="96">
        <v>2244447.16</v>
      </c>
      <c r="F347" s="96"/>
      <c r="G347" s="97"/>
      <c r="H347" s="98"/>
      <c r="I347" s="97"/>
      <c r="J347" s="90"/>
      <c r="K347" s="96">
        <f t="shared" si="4"/>
        <v>2244447.16</v>
      </c>
      <c r="L347" s="91"/>
    </row>
    <row r="348" spans="1:12" s="100" customFormat="1" ht="18.75" x14ac:dyDescent="0.25">
      <c r="A348" s="110" t="s">
        <v>31</v>
      </c>
      <c r="B348" s="111"/>
      <c r="C348" s="94" t="s">
        <v>672</v>
      </c>
      <c r="D348" s="95" t="s">
        <v>673</v>
      </c>
      <c r="E348" s="96">
        <v>2680141.7800000003</v>
      </c>
      <c r="F348" s="96">
        <v>756.06</v>
      </c>
      <c r="G348" s="97"/>
      <c r="H348" s="98"/>
      <c r="I348" s="97"/>
      <c r="J348" s="90"/>
      <c r="K348" s="96">
        <f t="shared" si="4"/>
        <v>2679385.7200000002</v>
      </c>
      <c r="L348" s="91"/>
    </row>
    <row r="349" spans="1:12" s="100" customFormat="1" ht="18.75" x14ac:dyDescent="0.25">
      <c r="A349" s="110"/>
      <c r="B349" s="111"/>
      <c r="C349" s="101" t="s">
        <v>674</v>
      </c>
      <c r="D349" s="102" t="s">
        <v>675</v>
      </c>
      <c r="E349" s="96">
        <v>2648618.4900000002</v>
      </c>
      <c r="F349" s="96">
        <v>400</v>
      </c>
      <c r="G349" s="97"/>
      <c r="H349" s="98"/>
      <c r="I349" s="97"/>
      <c r="J349" s="90"/>
      <c r="K349" s="96">
        <f t="shared" si="4"/>
        <v>2648218.4900000002</v>
      </c>
      <c r="L349" s="91"/>
    </row>
    <row r="350" spans="1:12" s="100" customFormat="1" ht="18.75" x14ac:dyDescent="0.25">
      <c r="A350" s="110"/>
      <c r="B350" s="111"/>
      <c r="C350" s="101" t="s">
        <v>676</v>
      </c>
      <c r="D350" s="102" t="s">
        <v>677</v>
      </c>
      <c r="E350" s="96">
        <v>31523.29</v>
      </c>
      <c r="F350" s="96">
        <v>356.06</v>
      </c>
      <c r="G350" s="120"/>
      <c r="H350" s="98"/>
      <c r="I350" s="97"/>
      <c r="J350" s="90"/>
      <c r="K350" s="96">
        <f t="shared" ref="K350:K413" si="5">E350-F350</f>
        <v>31167.23</v>
      </c>
      <c r="L350" s="91"/>
    </row>
    <row r="351" spans="1:12" s="100" customFormat="1" ht="18.75" x14ac:dyDescent="0.25">
      <c r="A351" s="110" t="s">
        <v>31</v>
      </c>
      <c r="B351" s="111"/>
      <c r="C351" s="94" t="s">
        <v>678</v>
      </c>
      <c r="D351" s="95" t="s">
        <v>679</v>
      </c>
      <c r="E351" s="96">
        <v>14911912.479999999</v>
      </c>
      <c r="F351" s="96">
        <v>2442.5</v>
      </c>
      <c r="G351" s="97"/>
      <c r="H351" s="98"/>
      <c r="I351" s="97"/>
      <c r="J351" s="90"/>
      <c r="K351" s="96">
        <f t="shared" si="5"/>
        <v>14909469.979999999</v>
      </c>
      <c r="L351" s="91"/>
    </row>
    <row r="352" spans="1:12" s="100" customFormat="1" ht="25.5" x14ac:dyDescent="0.25">
      <c r="A352" s="110"/>
      <c r="B352" s="111" t="s">
        <v>66</v>
      </c>
      <c r="C352" s="101" t="s">
        <v>680</v>
      </c>
      <c r="D352" s="102" t="s">
        <v>681</v>
      </c>
      <c r="E352" s="96">
        <v>0</v>
      </c>
      <c r="F352" s="96"/>
      <c r="G352" s="97"/>
      <c r="H352" s="98"/>
      <c r="I352" s="97"/>
      <c r="J352" s="90"/>
      <c r="K352" s="96">
        <f t="shared" si="5"/>
        <v>0</v>
      </c>
      <c r="L352" s="91"/>
    </row>
    <row r="353" spans="1:12" s="100" customFormat="1" ht="18.75" x14ac:dyDescent="0.25">
      <c r="A353" s="83"/>
      <c r="B353" s="84"/>
      <c r="C353" s="101" t="s">
        <v>682</v>
      </c>
      <c r="D353" s="102" t="s">
        <v>683</v>
      </c>
      <c r="E353" s="96">
        <v>0</v>
      </c>
      <c r="F353" s="96"/>
      <c r="G353" s="97"/>
      <c r="H353" s="98"/>
      <c r="I353" s="97"/>
      <c r="J353" s="90"/>
      <c r="K353" s="96">
        <f t="shared" si="5"/>
        <v>0</v>
      </c>
      <c r="L353" s="91"/>
    </row>
    <row r="354" spans="1:12" s="100" customFormat="1" ht="18.75" x14ac:dyDescent="0.25">
      <c r="A354" s="110"/>
      <c r="B354" s="111"/>
      <c r="C354" s="101" t="s">
        <v>684</v>
      </c>
      <c r="D354" s="102" t="s">
        <v>685</v>
      </c>
      <c r="E354" s="96">
        <v>14911912.479999999</v>
      </c>
      <c r="F354" s="96">
        <v>2442.5</v>
      </c>
      <c r="G354" s="97"/>
      <c r="H354" s="98"/>
      <c r="I354" s="97"/>
      <c r="J354" s="90"/>
      <c r="K354" s="96">
        <f t="shared" si="5"/>
        <v>14909469.979999999</v>
      </c>
      <c r="L354" s="91"/>
    </row>
    <row r="355" spans="1:12" s="100" customFormat="1" ht="25.5" x14ac:dyDescent="0.25">
      <c r="A355" s="83" t="s">
        <v>31</v>
      </c>
      <c r="B355" s="84"/>
      <c r="C355" s="94" t="s">
        <v>686</v>
      </c>
      <c r="D355" s="95" t="s">
        <v>687</v>
      </c>
      <c r="E355" s="96">
        <v>27543.13</v>
      </c>
      <c r="F355" s="96">
        <v>0</v>
      </c>
      <c r="G355" s="97"/>
      <c r="H355" s="98"/>
      <c r="I355" s="97"/>
      <c r="J355" s="90"/>
      <c r="K355" s="96">
        <f t="shared" si="5"/>
        <v>27543.13</v>
      </c>
      <c r="L355" s="91"/>
    </row>
    <row r="356" spans="1:12" s="100" customFormat="1" ht="25.5" x14ac:dyDescent="0.25">
      <c r="A356" s="83"/>
      <c r="B356" s="84" t="s">
        <v>66</v>
      </c>
      <c r="C356" s="94" t="s">
        <v>688</v>
      </c>
      <c r="D356" s="95" t="s">
        <v>689</v>
      </c>
      <c r="E356" s="96">
        <v>0</v>
      </c>
      <c r="F356" s="96"/>
      <c r="G356" s="97"/>
      <c r="H356" s="98"/>
      <c r="I356" s="97"/>
      <c r="J356" s="90"/>
      <c r="K356" s="96">
        <f t="shared" si="5"/>
        <v>0</v>
      </c>
      <c r="L356" s="91"/>
    </row>
    <row r="357" spans="1:12" s="100" customFormat="1" ht="18.75" x14ac:dyDescent="0.25">
      <c r="A357" s="83"/>
      <c r="B357" s="84"/>
      <c r="C357" s="94" t="s">
        <v>690</v>
      </c>
      <c r="D357" s="95" t="s">
        <v>691</v>
      </c>
      <c r="E357" s="96">
        <v>0</v>
      </c>
      <c r="F357" s="96"/>
      <c r="G357" s="97"/>
      <c r="H357" s="98"/>
      <c r="I357" s="97"/>
      <c r="J357" s="90"/>
      <c r="K357" s="96">
        <f t="shared" si="5"/>
        <v>0</v>
      </c>
      <c r="L357" s="91"/>
    </row>
    <row r="358" spans="1:12" s="100" customFormat="1" ht="25.5" x14ac:dyDescent="0.25">
      <c r="A358" s="83" t="s">
        <v>31</v>
      </c>
      <c r="B358" s="84"/>
      <c r="C358" s="94" t="s">
        <v>692</v>
      </c>
      <c r="D358" s="95" t="s">
        <v>693</v>
      </c>
      <c r="E358" s="96">
        <v>0</v>
      </c>
      <c r="F358" s="96">
        <v>0</v>
      </c>
      <c r="G358" s="97"/>
      <c r="H358" s="98"/>
      <c r="I358" s="97"/>
      <c r="J358" s="90"/>
      <c r="K358" s="96">
        <f t="shared" si="5"/>
        <v>0</v>
      </c>
      <c r="L358" s="91"/>
    </row>
    <row r="359" spans="1:12" s="100" customFormat="1" ht="18.75" x14ac:dyDescent="0.25">
      <c r="A359" s="83"/>
      <c r="B359" s="84"/>
      <c r="C359" s="101" t="s">
        <v>694</v>
      </c>
      <c r="D359" s="102" t="s">
        <v>695</v>
      </c>
      <c r="E359" s="96">
        <v>0</v>
      </c>
      <c r="F359" s="96"/>
      <c r="G359" s="97"/>
      <c r="H359" s="98"/>
      <c r="I359" s="97"/>
      <c r="J359" s="90"/>
      <c r="K359" s="96">
        <f t="shared" si="5"/>
        <v>0</v>
      </c>
      <c r="L359" s="91"/>
    </row>
    <row r="360" spans="1:12" s="100" customFormat="1" ht="25.5" x14ac:dyDescent="0.25">
      <c r="A360" s="83"/>
      <c r="B360" s="84"/>
      <c r="C360" s="101" t="s">
        <v>696</v>
      </c>
      <c r="D360" s="102" t="s">
        <v>697</v>
      </c>
      <c r="E360" s="96">
        <v>0</v>
      </c>
      <c r="F360" s="96"/>
      <c r="G360" s="97"/>
      <c r="H360" s="98"/>
      <c r="I360" s="97"/>
      <c r="J360" s="90"/>
      <c r="K360" s="96">
        <f t="shared" si="5"/>
        <v>0</v>
      </c>
      <c r="L360" s="91"/>
    </row>
    <row r="361" spans="1:12" s="100" customFormat="1" ht="18.75" x14ac:dyDescent="0.25">
      <c r="A361" s="83"/>
      <c r="B361" s="84"/>
      <c r="C361" s="101" t="s">
        <v>698</v>
      </c>
      <c r="D361" s="102" t="s">
        <v>699</v>
      </c>
      <c r="E361" s="96">
        <v>0</v>
      </c>
      <c r="F361" s="96"/>
      <c r="G361" s="97"/>
      <c r="H361" s="98"/>
      <c r="I361" s="97"/>
      <c r="J361" s="90"/>
      <c r="K361" s="96">
        <f t="shared" si="5"/>
        <v>0</v>
      </c>
      <c r="L361" s="91"/>
    </row>
    <row r="362" spans="1:12" s="100" customFormat="1" ht="18.75" x14ac:dyDescent="0.25">
      <c r="A362" s="83"/>
      <c r="B362" s="84"/>
      <c r="C362" s="101" t="s">
        <v>700</v>
      </c>
      <c r="D362" s="102" t="s">
        <v>701</v>
      </c>
      <c r="E362" s="96">
        <v>0</v>
      </c>
      <c r="F362" s="96"/>
      <c r="G362" s="97"/>
      <c r="H362" s="98"/>
      <c r="I362" s="97"/>
      <c r="J362" s="90"/>
      <c r="K362" s="96">
        <f t="shared" si="5"/>
        <v>0</v>
      </c>
      <c r="L362" s="91"/>
    </row>
    <row r="363" spans="1:12" s="100" customFormat="1" ht="25.5" x14ac:dyDescent="0.25">
      <c r="A363" s="83"/>
      <c r="B363" s="84"/>
      <c r="C363" s="101" t="s">
        <v>702</v>
      </c>
      <c r="D363" s="102" t="s">
        <v>703</v>
      </c>
      <c r="E363" s="96">
        <v>0</v>
      </c>
      <c r="F363" s="96"/>
      <c r="G363" s="97"/>
      <c r="H363" s="98"/>
      <c r="I363" s="97"/>
      <c r="J363" s="90"/>
      <c r="K363" s="96">
        <f t="shared" si="5"/>
        <v>0</v>
      </c>
      <c r="L363" s="91"/>
    </row>
    <row r="364" spans="1:12" s="114" customFormat="1" ht="38.25" x14ac:dyDescent="0.25">
      <c r="A364" s="83"/>
      <c r="B364" s="84"/>
      <c r="C364" s="101" t="s">
        <v>704</v>
      </c>
      <c r="D364" s="102" t="s">
        <v>705</v>
      </c>
      <c r="E364" s="96">
        <v>0</v>
      </c>
      <c r="F364" s="96"/>
      <c r="G364" s="97"/>
      <c r="H364" s="98"/>
      <c r="I364" s="97"/>
      <c r="J364" s="90"/>
      <c r="K364" s="96">
        <f t="shared" si="5"/>
        <v>0</v>
      </c>
      <c r="L364" s="91"/>
    </row>
    <row r="365" spans="1:12" s="100" customFormat="1" ht="25.5" x14ac:dyDescent="0.25">
      <c r="A365" s="83" t="s">
        <v>31</v>
      </c>
      <c r="B365" s="84"/>
      <c r="C365" s="94" t="s">
        <v>706</v>
      </c>
      <c r="D365" s="95" t="s">
        <v>707</v>
      </c>
      <c r="E365" s="96">
        <v>27543.13</v>
      </c>
      <c r="F365" s="96">
        <v>0</v>
      </c>
      <c r="G365" s="97"/>
      <c r="H365" s="98"/>
      <c r="I365" s="97"/>
      <c r="J365" s="90"/>
      <c r="K365" s="96">
        <f t="shared" si="5"/>
        <v>27543.13</v>
      </c>
      <c r="L365" s="91"/>
    </row>
    <row r="366" spans="1:12" s="100" customFormat="1" ht="25.5" x14ac:dyDescent="0.25">
      <c r="A366" s="83"/>
      <c r="B366" s="84" t="s">
        <v>66</v>
      </c>
      <c r="C366" s="101" t="s">
        <v>708</v>
      </c>
      <c r="D366" s="102" t="s">
        <v>709</v>
      </c>
      <c r="E366" s="96">
        <v>0</v>
      </c>
      <c r="F366" s="96"/>
      <c r="G366" s="97"/>
      <c r="H366" s="98"/>
      <c r="I366" s="97"/>
      <c r="J366" s="90"/>
      <c r="K366" s="96">
        <f t="shared" si="5"/>
        <v>0</v>
      </c>
      <c r="L366" s="91"/>
    </row>
    <row r="367" spans="1:12" s="100" customFormat="1" ht="25.5" x14ac:dyDescent="0.25">
      <c r="A367" s="83"/>
      <c r="B367" s="84"/>
      <c r="C367" s="101" t="s">
        <v>710</v>
      </c>
      <c r="D367" s="102" t="s">
        <v>711</v>
      </c>
      <c r="E367" s="96">
        <v>27543.13</v>
      </c>
      <c r="F367" s="96"/>
      <c r="G367" s="97"/>
      <c r="H367" s="98"/>
      <c r="I367" s="97"/>
      <c r="J367" s="90"/>
      <c r="K367" s="96">
        <f t="shared" si="5"/>
        <v>27543.13</v>
      </c>
      <c r="L367" s="91"/>
    </row>
    <row r="368" spans="1:12" s="100" customFormat="1" ht="25.5" x14ac:dyDescent="0.25">
      <c r="A368" s="83"/>
      <c r="B368" s="84" t="s">
        <v>160</v>
      </c>
      <c r="C368" s="101" t="s">
        <v>712</v>
      </c>
      <c r="D368" s="102" t="s">
        <v>713</v>
      </c>
      <c r="E368" s="96">
        <v>0</v>
      </c>
      <c r="F368" s="96"/>
      <c r="G368" s="97"/>
      <c r="H368" s="98"/>
      <c r="I368" s="97"/>
      <c r="J368" s="90"/>
      <c r="K368" s="96">
        <f t="shared" si="5"/>
        <v>0</v>
      </c>
      <c r="L368" s="91"/>
    </row>
    <row r="369" spans="1:12" s="100" customFormat="1" ht="18.75" x14ac:dyDescent="0.25">
      <c r="A369" s="83" t="s">
        <v>31</v>
      </c>
      <c r="B369" s="84"/>
      <c r="C369" s="94" t="s">
        <v>714</v>
      </c>
      <c r="D369" s="95" t="s">
        <v>715</v>
      </c>
      <c r="E369" s="96">
        <v>483884.87</v>
      </c>
      <c r="F369" s="96">
        <v>14428.9</v>
      </c>
      <c r="G369" s="97"/>
      <c r="H369" s="98"/>
      <c r="I369" s="97"/>
      <c r="J369" s="90"/>
      <c r="K369" s="96">
        <f t="shared" si="5"/>
        <v>469455.97</v>
      </c>
      <c r="L369" s="91"/>
    </row>
    <row r="370" spans="1:12" s="100" customFormat="1" ht="18.75" x14ac:dyDescent="0.25">
      <c r="A370" s="83"/>
      <c r="B370" s="84"/>
      <c r="C370" s="94" t="s">
        <v>716</v>
      </c>
      <c r="D370" s="95" t="s">
        <v>717</v>
      </c>
      <c r="E370" s="96">
        <v>126917.28</v>
      </c>
      <c r="F370" s="96"/>
      <c r="G370" s="97"/>
      <c r="H370" s="98"/>
      <c r="I370" s="97"/>
      <c r="J370" s="90"/>
      <c r="K370" s="96">
        <f t="shared" si="5"/>
        <v>126917.28</v>
      </c>
      <c r="L370" s="91"/>
    </row>
    <row r="371" spans="1:12" s="100" customFormat="1" ht="18.75" x14ac:dyDescent="0.25">
      <c r="A371" s="83"/>
      <c r="B371" s="84"/>
      <c r="C371" s="94" t="s">
        <v>718</v>
      </c>
      <c r="D371" s="95" t="s">
        <v>719</v>
      </c>
      <c r="E371" s="96">
        <v>356967.59</v>
      </c>
      <c r="F371" s="96">
        <v>14428.9</v>
      </c>
      <c r="G371" s="97"/>
      <c r="H371" s="98"/>
      <c r="I371" s="97"/>
      <c r="J371" s="90"/>
      <c r="K371" s="96">
        <f t="shared" si="5"/>
        <v>342538.69</v>
      </c>
      <c r="L371" s="91"/>
    </row>
    <row r="372" spans="1:12" s="100" customFormat="1" ht="18.75" x14ac:dyDescent="0.25">
      <c r="A372" s="83" t="s">
        <v>31</v>
      </c>
      <c r="B372" s="84"/>
      <c r="C372" s="101" t="s">
        <v>720</v>
      </c>
      <c r="D372" s="102" t="s">
        <v>721</v>
      </c>
      <c r="E372" s="96">
        <v>10652410.549999999</v>
      </c>
      <c r="F372" s="96">
        <v>0</v>
      </c>
      <c r="G372" s="97"/>
      <c r="H372" s="98"/>
      <c r="I372" s="97"/>
      <c r="J372" s="90"/>
      <c r="K372" s="96">
        <f t="shared" si="5"/>
        <v>10652410.549999999</v>
      </c>
      <c r="L372" s="91"/>
    </row>
    <row r="373" spans="1:12" s="100" customFormat="1" ht="18.75" x14ac:dyDescent="0.25">
      <c r="A373" s="83"/>
      <c r="B373" s="84"/>
      <c r="C373" s="94" t="s">
        <v>722</v>
      </c>
      <c r="D373" s="95" t="s">
        <v>723</v>
      </c>
      <c r="E373" s="96">
        <v>3400236.83</v>
      </c>
      <c r="F373" s="96"/>
      <c r="G373" s="97"/>
      <c r="H373" s="98"/>
      <c r="I373" s="97"/>
      <c r="J373" s="90"/>
      <c r="K373" s="96">
        <f t="shared" si="5"/>
        <v>3400236.83</v>
      </c>
      <c r="L373" s="91"/>
    </row>
    <row r="374" spans="1:12" s="100" customFormat="1" ht="18.75" x14ac:dyDescent="0.25">
      <c r="A374" s="110"/>
      <c r="B374" s="111"/>
      <c r="C374" s="94" t="s">
        <v>724</v>
      </c>
      <c r="D374" s="95" t="s">
        <v>725</v>
      </c>
      <c r="E374" s="96">
        <v>2693069.93</v>
      </c>
      <c r="F374" s="96"/>
      <c r="G374" s="97"/>
      <c r="H374" s="98"/>
      <c r="I374" s="97"/>
      <c r="J374" s="90"/>
      <c r="K374" s="96">
        <f t="shared" si="5"/>
        <v>2693069.93</v>
      </c>
      <c r="L374" s="91"/>
    </row>
    <row r="375" spans="1:12" s="100" customFormat="1" ht="25.5" x14ac:dyDescent="0.25">
      <c r="A375" s="110"/>
      <c r="B375" s="111"/>
      <c r="C375" s="94" t="s">
        <v>726</v>
      </c>
      <c r="D375" s="95" t="s">
        <v>727</v>
      </c>
      <c r="E375" s="96">
        <v>4446537.76</v>
      </c>
      <c r="F375" s="96"/>
      <c r="G375" s="97"/>
      <c r="H375" s="98"/>
      <c r="I375" s="97"/>
      <c r="J375" s="90"/>
      <c r="K375" s="96">
        <f t="shared" si="5"/>
        <v>4446537.76</v>
      </c>
      <c r="L375" s="91"/>
    </row>
    <row r="376" spans="1:12" s="100" customFormat="1" ht="18.75" x14ac:dyDescent="0.25">
      <c r="A376" s="110"/>
      <c r="B376" s="111"/>
      <c r="C376" s="94" t="s">
        <v>728</v>
      </c>
      <c r="D376" s="95" t="s">
        <v>729</v>
      </c>
      <c r="E376" s="96">
        <v>38809.94</v>
      </c>
      <c r="F376" s="96"/>
      <c r="G376" s="97"/>
      <c r="H376" s="98"/>
      <c r="I376" s="97"/>
      <c r="J376" s="90"/>
      <c r="K376" s="96">
        <f t="shared" si="5"/>
        <v>38809.94</v>
      </c>
      <c r="L376" s="91"/>
    </row>
    <row r="377" spans="1:12" s="100" customFormat="1" ht="18.75" x14ac:dyDescent="0.25">
      <c r="A377" s="110"/>
      <c r="B377" s="111"/>
      <c r="C377" s="94" t="s">
        <v>730</v>
      </c>
      <c r="D377" s="95" t="s">
        <v>731</v>
      </c>
      <c r="E377" s="96">
        <v>67021.289999999994</v>
      </c>
      <c r="F377" s="96"/>
      <c r="G377" s="97"/>
      <c r="H377" s="98"/>
      <c r="I377" s="97"/>
      <c r="J377" s="90"/>
      <c r="K377" s="96">
        <f t="shared" si="5"/>
        <v>67021.289999999994</v>
      </c>
      <c r="L377" s="91"/>
    </row>
    <row r="378" spans="1:12" s="100" customFormat="1" ht="18.75" x14ac:dyDescent="0.25">
      <c r="A378" s="110"/>
      <c r="B378" s="111"/>
      <c r="C378" s="94" t="s">
        <v>732</v>
      </c>
      <c r="D378" s="95" t="s">
        <v>733</v>
      </c>
      <c r="E378" s="96">
        <v>6734.8</v>
      </c>
      <c r="F378" s="96"/>
      <c r="G378" s="97"/>
      <c r="H378" s="98"/>
      <c r="I378" s="97"/>
      <c r="J378" s="90"/>
      <c r="K378" s="96">
        <f t="shared" si="5"/>
        <v>6734.8</v>
      </c>
      <c r="L378" s="91"/>
    </row>
    <row r="379" spans="1:12" s="100" customFormat="1" ht="25.5" x14ac:dyDescent="0.25">
      <c r="A379" s="123"/>
      <c r="B379" s="124" t="s">
        <v>66</v>
      </c>
      <c r="C379" s="94" t="s">
        <v>734</v>
      </c>
      <c r="D379" s="95" t="s">
        <v>735</v>
      </c>
      <c r="E379" s="96">
        <v>0</v>
      </c>
      <c r="F379" s="96"/>
      <c r="G379" s="97"/>
      <c r="H379" s="98"/>
      <c r="I379" s="97"/>
      <c r="J379" s="90"/>
      <c r="K379" s="96">
        <f t="shared" si="5"/>
        <v>0</v>
      </c>
      <c r="L379" s="91"/>
    </row>
    <row r="380" spans="1:12" s="100" customFormat="1" ht="18.75" x14ac:dyDescent="0.25">
      <c r="A380" s="83" t="s">
        <v>31</v>
      </c>
      <c r="B380" s="84"/>
      <c r="C380" s="101" t="s">
        <v>736</v>
      </c>
      <c r="D380" s="102" t="s">
        <v>737</v>
      </c>
      <c r="E380" s="96">
        <v>9965958.9000000022</v>
      </c>
      <c r="F380" s="96">
        <v>0</v>
      </c>
      <c r="G380" s="97"/>
      <c r="H380" s="98"/>
      <c r="I380" s="97"/>
      <c r="J380" s="90"/>
      <c r="K380" s="96">
        <f t="shared" si="5"/>
        <v>9965958.9000000022</v>
      </c>
      <c r="L380" s="91"/>
    </row>
    <row r="381" spans="1:12" s="100" customFormat="1" ht="18.75" x14ac:dyDescent="0.25">
      <c r="A381" s="83"/>
      <c r="B381" s="84"/>
      <c r="C381" s="94" t="s">
        <v>738</v>
      </c>
      <c r="D381" s="95" t="s">
        <v>739</v>
      </c>
      <c r="E381" s="96">
        <v>404761.38</v>
      </c>
      <c r="F381" s="96"/>
      <c r="G381" s="97"/>
      <c r="H381" s="98"/>
      <c r="I381" s="97"/>
      <c r="J381" s="90"/>
      <c r="K381" s="96">
        <f t="shared" si="5"/>
        <v>404761.38</v>
      </c>
      <c r="L381" s="91"/>
    </row>
    <row r="382" spans="1:12" s="100" customFormat="1" ht="18.75" x14ac:dyDescent="0.25">
      <c r="A382" s="83" t="s">
        <v>31</v>
      </c>
      <c r="B382" s="84"/>
      <c r="C382" s="94" t="s">
        <v>740</v>
      </c>
      <c r="D382" s="95" t="s">
        <v>741</v>
      </c>
      <c r="E382" s="96">
        <v>9561197.5200000014</v>
      </c>
      <c r="F382" s="96">
        <v>0</v>
      </c>
      <c r="G382" s="97"/>
      <c r="H382" s="98"/>
      <c r="I382" s="97"/>
      <c r="J382" s="90"/>
      <c r="K382" s="96">
        <f t="shared" si="5"/>
        <v>9561197.5200000014</v>
      </c>
      <c r="L382" s="91"/>
    </row>
    <row r="383" spans="1:12" s="100" customFormat="1" ht="18.75" x14ac:dyDescent="0.25">
      <c r="A383" s="83"/>
      <c r="B383" s="84"/>
      <c r="C383" s="94" t="s">
        <v>742</v>
      </c>
      <c r="D383" s="95" t="s">
        <v>743</v>
      </c>
      <c r="E383" s="96">
        <v>9264468.4700000007</v>
      </c>
      <c r="F383" s="96"/>
      <c r="G383" s="120"/>
      <c r="H383" s="98"/>
      <c r="I383" s="97"/>
      <c r="J383" s="90"/>
      <c r="K383" s="96">
        <f t="shared" si="5"/>
        <v>9264468.4700000007</v>
      </c>
      <c r="L383" s="91"/>
    </row>
    <row r="384" spans="1:12" s="100" customFormat="1" ht="18.75" x14ac:dyDescent="0.25">
      <c r="A384" s="83"/>
      <c r="B384" s="84"/>
      <c r="C384" s="94" t="s">
        <v>744</v>
      </c>
      <c r="D384" s="95" t="s">
        <v>745</v>
      </c>
      <c r="E384" s="96">
        <v>296729.05</v>
      </c>
      <c r="F384" s="96"/>
      <c r="G384" s="97"/>
      <c r="H384" s="98"/>
      <c r="I384" s="97"/>
      <c r="J384" s="90"/>
      <c r="K384" s="96">
        <f t="shared" si="5"/>
        <v>296729.05</v>
      </c>
      <c r="L384" s="91"/>
    </row>
    <row r="385" spans="1:12" s="100" customFormat="1" ht="18.75" x14ac:dyDescent="0.25">
      <c r="A385" s="83" t="s">
        <v>31</v>
      </c>
      <c r="B385" s="84"/>
      <c r="C385" s="94" t="s">
        <v>746</v>
      </c>
      <c r="D385" s="95" t="s">
        <v>747</v>
      </c>
      <c r="E385" s="96">
        <v>0</v>
      </c>
      <c r="F385" s="96">
        <v>0</v>
      </c>
      <c r="G385" s="97"/>
      <c r="H385" s="98"/>
      <c r="I385" s="97"/>
      <c r="J385" s="90"/>
      <c r="K385" s="96">
        <f t="shared" si="5"/>
        <v>0</v>
      </c>
      <c r="L385" s="91"/>
    </row>
    <row r="386" spans="1:12" s="100" customFormat="1" ht="18.75" x14ac:dyDescent="0.25">
      <c r="A386" s="83"/>
      <c r="B386" s="84"/>
      <c r="C386" s="94" t="s">
        <v>748</v>
      </c>
      <c r="D386" s="95" t="s">
        <v>749</v>
      </c>
      <c r="E386" s="96">
        <v>0</v>
      </c>
      <c r="F386" s="96"/>
      <c r="G386" s="97"/>
      <c r="H386" s="98"/>
      <c r="I386" s="97"/>
      <c r="J386" s="90"/>
      <c r="K386" s="96">
        <f t="shared" si="5"/>
        <v>0</v>
      </c>
      <c r="L386" s="91"/>
    </row>
    <row r="387" spans="1:12" s="100" customFormat="1" ht="18.75" x14ac:dyDescent="0.25">
      <c r="A387" s="83"/>
      <c r="B387" s="84"/>
      <c r="C387" s="94" t="s">
        <v>750</v>
      </c>
      <c r="D387" s="95" t="s">
        <v>751</v>
      </c>
      <c r="E387" s="96">
        <v>0</v>
      </c>
      <c r="F387" s="96"/>
      <c r="G387" s="97"/>
      <c r="H387" s="98"/>
      <c r="I387" s="97"/>
      <c r="J387" s="90"/>
      <c r="K387" s="96">
        <f t="shared" si="5"/>
        <v>0</v>
      </c>
      <c r="L387" s="91"/>
    </row>
    <row r="388" spans="1:12" s="65" customFormat="1" ht="18.75" x14ac:dyDescent="0.25">
      <c r="A388" s="105"/>
      <c r="B388" s="106"/>
      <c r="C388" s="94" t="s">
        <v>752</v>
      </c>
      <c r="D388" s="95" t="s">
        <v>753</v>
      </c>
      <c r="E388" s="96">
        <v>0</v>
      </c>
      <c r="F388" s="96"/>
      <c r="G388" s="97"/>
      <c r="H388" s="98"/>
      <c r="I388" s="97"/>
      <c r="J388" s="90"/>
      <c r="K388" s="96">
        <f t="shared" si="5"/>
        <v>0</v>
      </c>
      <c r="L388" s="91"/>
    </row>
    <row r="389" spans="1:12" s="65" customFormat="1" ht="18.75" x14ac:dyDescent="0.25">
      <c r="A389" s="125"/>
      <c r="B389" s="126" t="s">
        <v>66</v>
      </c>
      <c r="C389" s="94" t="s">
        <v>754</v>
      </c>
      <c r="D389" s="95" t="s">
        <v>755</v>
      </c>
      <c r="E389" s="96">
        <v>0</v>
      </c>
      <c r="F389" s="96"/>
      <c r="G389" s="97"/>
      <c r="H389" s="98"/>
      <c r="I389" s="97"/>
      <c r="J389" s="90"/>
      <c r="K389" s="96">
        <f t="shared" si="5"/>
        <v>0</v>
      </c>
      <c r="L389" s="91"/>
    </row>
    <row r="390" spans="1:12" s="100" customFormat="1" ht="18.75" x14ac:dyDescent="0.25">
      <c r="A390" s="83" t="s">
        <v>31</v>
      </c>
      <c r="B390" s="84"/>
      <c r="C390" s="127" t="s">
        <v>756</v>
      </c>
      <c r="D390" s="128" t="s">
        <v>757</v>
      </c>
      <c r="E390" s="87">
        <v>219573415.41999999</v>
      </c>
      <c r="F390" s="87"/>
      <c r="G390" s="88"/>
      <c r="H390" s="89"/>
      <c r="I390" s="88"/>
      <c r="J390" s="90"/>
      <c r="K390" s="87">
        <f t="shared" si="5"/>
        <v>219573415.41999999</v>
      </c>
      <c r="L390" s="91"/>
    </row>
    <row r="391" spans="1:12" s="100" customFormat="1" ht="18.75" x14ac:dyDescent="0.25">
      <c r="A391" s="83" t="s">
        <v>31</v>
      </c>
      <c r="B391" s="84"/>
      <c r="C391" s="101" t="s">
        <v>758</v>
      </c>
      <c r="D391" s="102" t="s">
        <v>759</v>
      </c>
      <c r="E391" s="96">
        <v>182013471.63</v>
      </c>
      <c r="F391" s="96">
        <v>0</v>
      </c>
      <c r="G391" s="97"/>
      <c r="H391" s="98"/>
      <c r="I391" s="97"/>
      <c r="J391" s="90"/>
      <c r="K391" s="96">
        <f t="shared" si="5"/>
        <v>182013471.63</v>
      </c>
      <c r="L391" s="91"/>
    </row>
    <row r="392" spans="1:12" s="100" customFormat="1" ht="18.75" x14ac:dyDescent="0.25">
      <c r="A392" s="83" t="s">
        <v>31</v>
      </c>
      <c r="B392" s="84"/>
      <c r="C392" s="94" t="s">
        <v>760</v>
      </c>
      <c r="D392" s="95" t="s">
        <v>761</v>
      </c>
      <c r="E392" s="96">
        <v>88594222.950000003</v>
      </c>
      <c r="F392" s="96">
        <v>0</v>
      </c>
      <c r="G392" s="97"/>
      <c r="H392" s="98"/>
      <c r="I392" s="97"/>
      <c r="J392" s="90"/>
      <c r="K392" s="96">
        <f t="shared" si="5"/>
        <v>88594222.950000003</v>
      </c>
      <c r="L392" s="91"/>
    </row>
    <row r="393" spans="1:12" s="100" customFormat="1" ht="18.75" x14ac:dyDescent="0.25">
      <c r="A393" s="83" t="s">
        <v>31</v>
      </c>
      <c r="B393" s="84"/>
      <c r="C393" s="94" t="s">
        <v>762</v>
      </c>
      <c r="D393" s="95" t="s">
        <v>763</v>
      </c>
      <c r="E393" s="96">
        <v>77561325.170000002</v>
      </c>
      <c r="F393" s="96">
        <v>0</v>
      </c>
      <c r="G393" s="97"/>
      <c r="H393" s="98"/>
      <c r="I393" s="97"/>
      <c r="J393" s="90"/>
      <c r="K393" s="96">
        <f t="shared" si="5"/>
        <v>77561325.170000002</v>
      </c>
      <c r="L393" s="91"/>
    </row>
    <row r="394" spans="1:12" s="100" customFormat="1" ht="18.75" x14ac:dyDescent="0.25">
      <c r="A394" s="110"/>
      <c r="B394" s="111"/>
      <c r="C394" s="94" t="s">
        <v>764</v>
      </c>
      <c r="D394" s="95" t="s">
        <v>765</v>
      </c>
      <c r="E394" s="96">
        <v>73906372.609999999</v>
      </c>
      <c r="F394" s="96"/>
      <c r="G394" s="97"/>
      <c r="H394" s="98"/>
      <c r="I394" s="97"/>
      <c r="J394" s="90"/>
      <c r="K394" s="96">
        <f t="shared" si="5"/>
        <v>73906372.609999999</v>
      </c>
      <c r="L394" s="91"/>
    </row>
    <row r="395" spans="1:12" s="100" customFormat="1" ht="18.75" x14ac:dyDescent="0.25">
      <c r="A395" s="110"/>
      <c r="B395" s="111"/>
      <c r="C395" s="94" t="s">
        <v>766</v>
      </c>
      <c r="D395" s="95" t="s">
        <v>767</v>
      </c>
      <c r="E395" s="96">
        <v>3654952.56</v>
      </c>
      <c r="F395" s="96"/>
      <c r="G395" s="97"/>
      <c r="H395" s="98"/>
      <c r="I395" s="97"/>
      <c r="J395" s="90"/>
      <c r="K395" s="96">
        <f t="shared" si="5"/>
        <v>3654952.56</v>
      </c>
      <c r="L395" s="91"/>
    </row>
    <row r="396" spans="1:12" s="100" customFormat="1" ht="18.75" x14ac:dyDescent="0.25">
      <c r="A396" s="110"/>
      <c r="B396" s="111"/>
      <c r="C396" s="94" t="s">
        <v>768</v>
      </c>
      <c r="D396" s="95" t="s">
        <v>769</v>
      </c>
      <c r="E396" s="96">
        <v>0</v>
      </c>
      <c r="F396" s="96"/>
      <c r="G396" s="97"/>
      <c r="H396" s="98"/>
      <c r="I396" s="97"/>
      <c r="J396" s="90"/>
      <c r="K396" s="96">
        <f t="shared" si="5"/>
        <v>0</v>
      </c>
      <c r="L396" s="91"/>
    </row>
    <row r="397" spans="1:12" s="100" customFormat="1" ht="18.75" x14ac:dyDescent="0.25">
      <c r="A397" s="83" t="s">
        <v>31</v>
      </c>
      <c r="B397" s="84"/>
      <c r="C397" s="94" t="s">
        <v>770</v>
      </c>
      <c r="D397" s="95" t="s">
        <v>771</v>
      </c>
      <c r="E397" s="96">
        <v>11032897.779999999</v>
      </c>
      <c r="F397" s="96">
        <v>0</v>
      </c>
      <c r="G397" s="97"/>
      <c r="H397" s="98"/>
      <c r="I397" s="97"/>
      <c r="J397" s="90"/>
      <c r="K397" s="96">
        <f t="shared" si="5"/>
        <v>11032897.779999999</v>
      </c>
      <c r="L397" s="91"/>
    </row>
    <row r="398" spans="1:12" s="100" customFormat="1" ht="25.5" x14ac:dyDescent="0.25">
      <c r="A398" s="110"/>
      <c r="B398" s="111"/>
      <c r="C398" s="94" t="s">
        <v>772</v>
      </c>
      <c r="D398" s="95" t="s">
        <v>773</v>
      </c>
      <c r="E398" s="96">
        <v>10676863.26</v>
      </c>
      <c r="F398" s="96"/>
      <c r="G398" s="97"/>
      <c r="H398" s="98"/>
      <c r="I398" s="97"/>
      <c r="J398" s="90"/>
      <c r="K398" s="96">
        <f t="shared" si="5"/>
        <v>10676863.26</v>
      </c>
      <c r="L398" s="91"/>
    </row>
    <row r="399" spans="1:12" s="100" customFormat="1" ht="25.5" x14ac:dyDescent="0.25">
      <c r="A399" s="110"/>
      <c r="B399" s="111"/>
      <c r="C399" s="94" t="s">
        <v>774</v>
      </c>
      <c r="D399" s="95" t="s">
        <v>775</v>
      </c>
      <c r="E399" s="96">
        <v>356034.52</v>
      </c>
      <c r="F399" s="96"/>
      <c r="G399" s="97"/>
      <c r="H399" s="98"/>
      <c r="I399" s="97"/>
      <c r="J399" s="90"/>
      <c r="K399" s="96">
        <f t="shared" si="5"/>
        <v>356034.52</v>
      </c>
      <c r="L399" s="91"/>
    </row>
    <row r="400" spans="1:12" s="100" customFormat="1" ht="18.75" x14ac:dyDescent="0.25">
      <c r="A400" s="110"/>
      <c r="B400" s="111"/>
      <c r="C400" s="94" t="s">
        <v>776</v>
      </c>
      <c r="D400" s="95" t="s">
        <v>777</v>
      </c>
      <c r="E400" s="96">
        <v>0</v>
      </c>
      <c r="F400" s="96"/>
      <c r="G400" s="97"/>
      <c r="H400" s="98"/>
      <c r="I400" s="97"/>
      <c r="J400" s="90"/>
      <c r="K400" s="96">
        <f t="shared" si="5"/>
        <v>0</v>
      </c>
      <c r="L400" s="91"/>
    </row>
    <row r="401" spans="1:12" s="100" customFormat="1" ht="18.75" x14ac:dyDescent="0.25">
      <c r="A401" s="83" t="s">
        <v>31</v>
      </c>
      <c r="B401" s="84"/>
      <c r="C401" s="94" t="s">
        <v>778</v>
      </c>
      <c r="D401" s="95" t="s">
        <v>779</v>
      </c>
      <c r="E401" s="96">
        <v>93419248.679999992</v>
      </c>
      <c r="F401" s="96">
        <v>0</v>
      </c>
      <c r="G401" s="97"/>
      <c r="H401" s="98"/>
      <c r="I401" s="97"/>
      <c r="J401" s="90"/>
      <c r="K401" s="96">
        <f t="shared" si="5"/>
        <v>93419248.679999992</v>
      </c>
      <c r="L401" s="91"/>
    </row>
    <row r="402" spans="1:12" s="100" customFormat="1" ht="25.5" x14ac:dyDescent="0.25">
      <c r="A402" s="110"/>
      <c r="B402" s="111"/>
      <c r="C402" s="94" t="s">
        <v>780</v>
      </c>
      <c r="D402" s="95" t="s">
        <v>781</v>
      </c>
      <c r="E402" s="96">
        <v>92518500.019999996</v>
      </c>
      <c r="F402" s="96"/>
      <c r="G402" s="97"/>
      <c r="H402" s="98"/>
      <c r="I402" s="97"/>
      <c r="J402" s="90"/>
      <c r="K402" s="96">
        <f t="shared" si="5"/>
        <v>92518500.019999996</v>
      </c>
      <c r="L402" s="91"/>
    </row>
    <row r="403" spans="1:12" s="100" customFormat="1" ht="25.5" x14ac:dyDescent="0.25">
      <c r="A403" s="110"/>
      <c r="B403" s="111"/>
      <c r="C403" s="94" t="s">
        <v>782</v>
      </c>
      <c r="D403" s="95" t="s">
        <v>783</v>
      </c>
      <c r="E403" s="96">
        <v>900748.65999999992</v>
      </c>
      <c r="F403" s="96"/>
      <c r="G403" s="97"/>
      <c r="H403" s="98"/>
      <c r="I403" s="97"/>
      <c r="J403" s="90"/>
      <c r="K403" s="96">
        <f t="shared" si="5"/>
        <v>900748.65999999992</v>
      </c>
      <c r="L403" s="91"/>
    </row>
    <row r="404" spans="1:12" s="100" customFormat="1" ht="18.75" x14ac:dyDescent="0.25">
      <c r="A404" s="110"/>
      <c r="B404" s="111"/>
      <c r="C404" s="94" t="s">
        <v>784</v>
      </c>
      <c r="D404" s="95" t="s">
        <v>785</v>
      </c>
      <c r="E404" s="96">
        <v>0</v>
      </c>
      <c r="F404" s="96"/>
      <c r="G404" s="97"/>
      <c r="H404" s="98"/>
      <c r="I404" s="97"/>
      <c r="J404" s="90"/>
      <c r="K404" s="96">
        <f t="shared" si="5"/>
        <v>0</v>
      </c>
      <c r="L404" s="91"/>
    </row>
    <row r="405" spans="1:12" s="100" customFormat="1" ht="18.75" x14ac:dyDescent="0.25">
      <c r="A405" s="83" t="s">
        <v>31</v>
      </c>
      <c r="B405" s="84"/>
      <c r="C405" s="101" t="s">
        <v>786</v>
      </c>
      <c r="D405" s="102" t="s">
        <v>787</v>
      </c>
      <c r="E405" s="96">
        <v>639101.22</v>
      </c>
      <c r="F405" s="96">
        <v>0</v>
      </c>
      <c r="G405" s="97"/>
      <c r="H405" s="98"/>
      <c r="I405" s="97"/>
      <c r="J405" s="90"/>
      <c r="K405" s="96">
        <f t="shared" si="5"/>
        <v>639101.22</v>
      </c>
      <c r="L405" s="91"/>
    </row>
    <row r="406" spans="1:12" s="100" customFormat="1" ht="18.75" x14ac:dyDescent="0.25">
      <c r="A406" s="83" t="s">
        <v>31</v>
      </c>
      <c r="B406" s="84"/>
      <c r="C406" s="94" t="s">
        <v>788</v>
      </c>
      <c r="D406" s="95" t="s">
        <v>789</v>
      </c>
      <c r="E406" s="96">
        <v>488175.74000000005</v>
      </c>
      <c r="F406" s="96">
        <v>0</v>
      </c>
      <c r="G406" s="97"/>
      <c r="H406" s="98"/>
      <c r="I406" s="97"/>
      <c r="J406" s="90"/>
      <c r="K406" s="96">
        <f t="shared" si="5"/>
        <v>488175.74000000005</v>
      </c>
      <c r="L406" s="91"/>
    </row>
    <row r="407" spans="1:12" s="100" customFormat="1" ht="25.5" x14ac:dyDescent="0.25">
      <c r="A407" s="110"/>
      <c r="B407" s="111"/>
      <c r="C407" s="94" t="s">
        <v>790</v>
      </c>
      <c r="D407" s="95" t="s">
        <v>791</v>
      </c>
      <c r="E407" s="96">
        <v>488174.60000000003</v>
      </c>
      <c r="F407" s="96"/>
      <c r="G407" s="97"/>
      <c r="H407" s="98"/>
      <c r="I407" s="97"/>
      <c r="J407" s="90"/>
      <c r="K407" s="96">
        <f t="shared" si="5"/>
        <v>488174.60000000003</v>
      </c>
      <c r="L407" s="91"/>
    </row>
    <row r="408" spans="1:12" s="100" customFormat="1" ht="25.5" x14ac:dyDescent="0.25">
      <c r="A408" s="110"/>
      <c r="B408" s="111"/>
      <c r="C408" s="94" t="s">
        <v>792</v>
      </c>
      <c r="D408" s="95" t="s">
        <v>793</v>
      </c>
      <c r="E408" s="96">
        <v>1.1399999999999999</v>
      </c>
      <c r="F408" s="96"/>
      <c r="G408" s="97"/>
      <c r="H408" s="98"/>
      <c r="I408" s="97"/>
      <c r="J408" s="90"/>
      <c r="K408" s="96">
        <f t="shared" si="5"/>
        <v>1.1399999999999999</v>
      </c>
      <c r="L408" s="91"/>
    </row>
    <row r="409" spans="1:12" s="100" customFormat="1" ht="18.75" x14ac:dyDescent="0.25">
      <c r="A409" s="110"/>
      <c r="B409" s="111"/>
      <c r="C409" s="94" t="s">
        <v>794</v>
      </c>
      <c r="D409" s="95" t="s">
        <v>795</v>
      </c>
      <c r="E409" s="96">
        <v>0</v>
      </c>
      <c r="F409" s="96"/>
      <c r="G409" s="97"/>
      <c r="H409" s="98"/>
      <c r="I409" s="97"/>
      <c r="J409" s="90"/>
      <c r="K409" s="96">
        <f t="shared" si="5"/>
        <v>0</v>
      </c>
      <c r="L409" s="91"/>
    </row>
    <row r="410" spans="1:12" s="100" customFormat="1" ht="18.75" x14ac:dyDescent="0.25">
      <c r="A410" s="83" t="s">
        <v>31</v>
      </c>
      <c r="B410" s="84"/>
      <c r="C410" s="94" t="s">
        <v>796</v>
      </c>
      <c r="D410" s="95" t="s">
        <v>797</v>
      </c>
      <c r="E410" s="96">
        <v>150925.47999999998</v>
      </c>
      <c r="F410" s="96">
        <v>0</v>
      </c>
      <c r="G410" s="97"/>
      <c r="H410" s="98"/>
      <c r="I410" s="97"/>
      <c r="J410" s="90"/>
      <c r="K410" s="96">
        <f t="shared" si="5"/>
        <v>150925.47999999998</v>
      </c>
      <c r="L410" s="91"/>
    </row>
    <row r="411" spans="1:12" s="100" customFormat="1" ht="25.5" x14ac:dyDescent="0.25">
      <c r="A411" s="110"/>
      <c r="B411" s="111"/>
      <c r="C411" s="94" t="s">
        <v>798</v>
      </c>
      <c r="D411" s="95" t="s">
        <v>799</v>
      </c>
      <c r="E411" s="96">
        <v>150925.47999999998</v>
      </c>
      <c r="F411" s="96"/>
      <c r="G411" s="97"/>
      <c r="H411" s="98"/>
      <c r="I411" s="97"/>
      <c r="J411" s="90"/>
      <c r="K411" s="96">
        <f t="shared" si="5"/>
        <v>150925.47999999998</v>
      </c>
      <c r="L411" s="91"/>
    </row>
    <row r="412" spans="1:12" s="100" customFormat="1" ht="25.5" x14ac:dyDescent="0.25">
      <c r="A412" s="110"/>
      <c r="B412" s="111"/>
      <c r="C412" s="94" t="s">
        <v>800</v>
      </c>
      <c r="D412" s="95" t="s">
        <v>801</v>
      </c>
      <c r="E412" s="96">
        <v>0</v>
      </c>
      <c r="F412" s="96"/>
      <c r="G412" s="97"/>
      <c r="H412" s="98"/>
      <c r="I412" s="97"/>
      <c r="J412" s="90"/>
      <c r="K412" s="96">
        <f t="shared" si="5"/>
        <v>0</v>
      </c>
      <c r="L412" s="91"/>
    </row>
    <row r="413" spans="1:12" s="100" customFormat="1" ht="18.75" x14ac:dyDescent="0.25">
      <c r="A413" s="110"/>
      <c r="B413" s="111"/>
      <c r="C413" s="94" t="s">
        <v>802</v>
      </c>
      <c r="D413" s="95" t="s">
        <v>803</v>
      </c>
      <c r="E413" s="96">
        <v>0</v>
      </c>
      <c r="F413" s="96"/>
      <c r="G413" s="97"/>
      <c r="H413" s="98"/>
      <c r="I413" s="97"/>
      <c r="J413" s="90"/>
      <c r="K413" s="96">
        <f t="shared" si="5"/>
        <v>0</v>
      </c>
      <c r="L413" s="91"/>
    </row>
    <row r="414" spans="1:12" s="100" customFormat="1" ht="18.75" x14ac:dyDescent="0.25">
      <c r="A414" s="83" t="s">
        <v>31</v>
      </c>
      <c r="B414" s="84"/>
      <c r="C414" s="101" t="s">
        <v>804</v>
      </c>
      <c r="D414" s="102" t="s">
        <v>805</v>
      </c>
      <c r="E414" s="96">
        <v>23281444.309999999</v>
      </c>
      <c r="F414" s="96">
        <v>0</v>
      </c>
      <c r="G414" s="97"/>
      <c r="H414" s="98"/>
      <c r="I414" s="97"/>
      <c r="J414" s="90"/>
      <c r="K414" s="96">
        <f t="shared" ref="K414:K477" si="6">E414-F414</f>
        <v>23281444.309999999</v>
      </c>
      <c r="L414" s="91"/>
    </row>
    <row r="415" spans="1:12" s="100" customFormat="1" ht="18.75" x14ac:dyDescent="0.25">
      <c r="A415" s="83" t="s">
        <v>31</v>
      </c>
      <c r="B415" s="84"/>
      <c r="C415" s="94" t="s">
        <v>806</v>
      </c>
      <c r="D415" s="95" t="s">
        <v>807</v>
      </c>
      <c r="E415" s="96">
        <v>170228.89</v>
      </c>
      <c r="F415" s="96">
        <v>0</v>
      </c>
      <c r="G415" s="97"/>
      <c r="H415" s="98"/>
      <c r="I415" s="97"/>
      <c r="J415" s="90"/>
      <c r="K415" s="96">
        <f t="shared" si="6"/>
        <v>170228.89</v>
      </c>
      <c r="L415" s="91"/>
    </row>
    <row r="416" spans="1:12" s="100" customFormat="1" ht="25.5" x14ac:dyDescent="0.25">
      <c r="A416" s="110"/>
      <c r="B416" s="111"/>
      <c r="C416" s="94" t="s">
        <v>808</v>
      </c>
      <c r="D416" s="95" t="s">
        <v>809</v>
      </c>
      <c r="E416" s="96">
        <v>103648.95</v>
      </c>
      <c r="F416" s="96"/>
      <c r="G416" s="97"/>
      <c r="H416" s="98"/>
      <c r="I416" s="97"/>
      <c r="J416" s="90"/>
      <c r="K416" s="96">
        <f t="shared" si="6"/>
        <v>103648.95</v>
      </c>
      <c r="L416" s="91"/>
    </row>
    <row r="417" spans="1:12" s="100" customFormat="1" ht="25.5" x14ac:dyDescent="0.25">
      <c r="A417" s="110"/>
      <c r="B417" s="111"/>
      <c r="C417" s="94" t="s">
        <v>810</v>
      </c>
      <c r="D417" s="95" t="s">
        <v>811</v>
      </c>
      <c r="E417" s="96">
        <v>66579.94</v>
      </c>
      <c r="F417" s="96"/>
      <c r="G417" s="97"/>
      <c r="H417" s="98"/>
      <c r="I417" s="97"/>
      <c r="J417" s="90"/>
      <c r="K417" s="96">
        <f t="shared" si="6"/>
        <v>66579.94</v>
      </c>
      <c r="L417" s="91"/>
    </row>
    <row r="418" spans="1:12" s="100" customFormat="1" ht="18.75" x14ac:dyDescent="0.25">
      <c r="A418" s="110"/>
      <c r="B418" s="111"/>
      <c r="C418" s="94" t="s">
        <v>812</v>
      </c>
      <c r="D418" s="95" t="s">
        <v>813</v>
      </c>
      <c r="E418" s="96">
        <v>0</v>
      </c>
      <c r="F418" s="96"/>
      <c r="G418" s="97"/>
      <c r="H418" s="98"/>
      <c r="I418" s="97"/>
      <c r="J418" s="90"/>
      <c r="K418" s="96">
        <f t="shared" si="6"/>
        <v>0</v>
      </c>
      <c r="L418" s="91"/>
    </row>
    <row r="419" spans="1:12" s="100" customFormat="1" ht="18.75" x14ac:dyDescent="0.25">
      <c r="A419" s="83" t="s">
        <v>31</v>
      </c>
      <c r="B419" s="84"/>
      <c r="C419" s="94" t="s">
        <v>814</v>
      </c>
      <c r="D419" s="95" t="s">
        <v>815</v>
      </c>
      <c r="E419" s="96">
        <v>23111215.419999998</v>
      </c>
      <c r="F419" s="96">
        <v>0</v>
      </c>
      <c r="G419" s="97"/>
      <c r="H419" s="98"/>
      <c r="I419" s="97"/>
      <c r="J419" s="90"/>
      <c r="K419" s="96">
        <f t="shared" si="6"/>
        <v>23111215.419999998</v>
      </c>
      <c r="L419" s="91"/>
    </row>
    <row r="420" spans="1:12" s="100" customFormat="1" ht="25.5" x14ac:dyDescent="0.25">
      <c r="A420" s="110"/>
      <c r="B420" s="111"/>
      <c r="C420" s="94" t="s">
        <v>816</v>
      </c>
      <c r="D420" s="95" t="s">
        <v>817</v>
      </c>
      <c r="E420" s="96">
        <v>23034644.999999996</v>
      </c>
      <c r="F420" s="96"/>
      <c r="G420" s="97"/>
      <c r="H420" s="98"/>
      <c r="I420" s="97"/>
      <c r="J420" s="90"/>
      <c r="K420" s="96">
        <f t="shared" si="6"/>
        <v>23034644.999999996</v>
      </c>
      <c r="L420" s="91"/>
    </row>
    <row r="421" spans="1:12" s="100" customFormat="1" ht="25.5" x14ac:dyDescent="0.25">
      <c r="A421" s="110"/>
      <c r="B421" s="111"/>
      <c r="C421" s="94" t="s">
        <v>818</v>
      </c>
      <c r="D421" s="95" t="s">
        <v>819</v>
      </c>
      <c r="E421" s="96">
        <v>76570.420000000013</v>
      </c>
      <c r="F421" s="96"/>
      <c r="G421" s="97"/>
      <c r="H421" s="98"/>
      <c r="I421" s="97"/>
      <c r="J421" s="90"/>
      <c r="K421" s="96">
        <f t="shared" si="6"/>
        <v>76570.420000000013</v>
      </c>
      <c r="L421" s="91"/>
    </row>
    <row r="422" spans="1:12" s="100" customFormat="1" ht="18.75" x14ac:dyDescent="0.25">
      <c r="A422" s="110"/>
      <c r="B422" s="111"/>
      <c r="C422" s="94" t="s">
        <v>820</v>
      </c>
      <c r="D422" s="95" t="s">
        <v>821</v>
      </c>
      <c r="E422" s="96">
        <v>0</v>
      </c>
      <c r="F422" s="96"/>
      <c r="G422" s="97"/>
      <c r="H422" s="98"/>
      <c r="I422" s="97"/>
      <c r="J422" s="90"/>
      <c r="K422" s="96">
        <f t="shared" si="6"/>
        <v>0</v>
      </c>
      <c r="L422" s="91"/>
    </row>
    <row r="423" spans="1:12" s="100" customFormat="1" ht="18.75" x14ac:dyDescent="0.25">
      <c r="A423" s="83" t="s">
        <v>31</v>
      </c>
      <c r="B423" s="84"/>
      <c r="C423" s="101" t="s">
        <v>822</v>
      </c>
      <c r="D423" s="102" t="s">
        <v>823</v>
      </c>
      <c r="E423" s="96">
        <v>13639398.26</v>
      </c>
      <c r="F423" s="96">
        <v>0</v>
      </c>
      <c r="G423" s="97"/>
      <c r="H423" s="98"/>
      <c r="I423" s="97"/>
      <c r="J423" s="90"/>
      <c r="K423" s="96">
        <f t="shared" si="6"/>
        <v>13639398.26</v>
      </c>
      <c r="L423" s="91"/>
    </row>
    <row r="424" spans="1:12" s="100" customFormat="1" ht="18.75" x14ac:dyDescent="0.25">
      <c r="A424" s="83" t="s">
        <v>31</v>
      </c>
      <c r="B424" s="84"/>
      <c r="C424" s="94" t="s">
        <v>824</v>
      </c>
      <c r="D424" s="95" t="s">
        <v>825</v>
      </c>
      <c r="E424" s="96">
        <v>2330399.0099999998</v>
      </c>
      <c r="F424" s="96">
        <v>0</v>
      </c>
      <c r="G424" s="97"/>
      <c r="H424" s="98"/>
      <c r="I424" s="97"/>
      <c r="J424" s="90"/>
      <c r="K424" s="96">
        <f t="shared" si="6"/>
        <v>2330399.0099999998</v>
      </c>
      <c r="L424" s="91"/>
    </row>
    <row r="425" spans="1:12" s="100" customFormat="1" ht="25.5" x14ac:dyDescent="0.25">
      <c r="A425" s="110"/>
      <c r="B425" s="111"/>
      <c r="C425" s="94" t="s">
        <v>826</v>
      </c>
      <c r="D425" s="95" t="s">
        <v>827</v>
      </c>
      <c r="E425" s="96">
        <v>2330399.0099999998</v>
      </c>
      <c r="F425" s="96"/>
      <c r="G425" s="97"/>
      <c r="H425" s="98"/>
      <c r="I425" s="97"/>
      <c r="J425" s="90"/>
      <c r="K425" s="96">
        <f t="shared" si="6"/>
        <v>2330399.0099999998</v>
      </c>
      <c r="L425" s="91"/>
    </row>
    <row r="426" spans="1:12" s="100" customFormat="1" ht="25.5" x14ac:dyDescent="0.25">
      <c r="A426" s="110"/>
      <c r="B426" s="111"/>
      <c r="C426" s="94" t="s">
        <v>828</v>
      </c>
      <c r="D426" s="95" t="s">
        <v>829</v>
      </c>
      <c r="E426" s="96">
        <v>0</v>
      </c>
      <c r="F426" s="96"/>
      <c r="G426" s="97"/>
      <c r="H426" s="98"/>
      <c r="I426" s="97"/>
      <c r="J426" s="90"/>
      <c r="K426" s="96">
        <f t="shared" si="6"/>
        <v>0</v>
      </c>
      <c r="L426" s="91"/>
    </row>
    <row r="427" spans="1:12" s="100" customFormat="1" ht="18.75" x14ac:dyDescent="0.25">
      <c r="A427" s="110"/>
      <c r="B427" s="111"/>
      <c r="C427" s="94" t="s">
        <v>830</v>
      </c>
      <c r="D427" s="95" t="s">
        <v>831</v>
      </c>
      <c r="E427" s="96">
        <v>0</v>
      </c>
      <c r="F427" s="96"/>
      <c r="G427" s="97"/>
      <c r="H427" s="98"/>
      <c r="I427" s="97"/>
      <c r="J427" s="90"/>
      <c r="K427" s="96">
        <f t="shared" si="6"/>
        <v>0</v>
      </c>
      <c r="L427" s="91"/>
    </row>
    <row r="428" spans="1:12" s="100" customFormat="1" ht="18.75" x14ac:dyDescent="0.25">
      <c r="A428" s="83" t="s">
        <v>31</v>
      </c>
      <c r="B428" s="84"/>
      <c r="C428" s="94" t="s">
        <v>832</v>
      </c>
      <c r="D428" s="95" t="s">
        <v>833</v>
      </c>
      <c r="E428" s="96">
        <v>11308999.25</v>
      </c>
      <c r="F428" s="96">
        <v>0</v>
      </c>
      <c r="G428" s="97"/>
      <c r="H428" s="98"/>
      <c r="I428" s="97"/>
      <c r="J428" s="90"/>
      <c r="K428" s="96">
        <f t="shared" si="6"/>
        <v>11308999.25</v>
      </c>
      <c r="L428" s="91"/>
    </row>
    <row r="429" spans="1:12" s="100" customFormat="1" ht="25.5" x14ac:dyDescent="0.25">
      <c r="A429" s="110"/>
      <c r="B429" s="111"/>
      <c r="C429" s="94" t="s">
        <v>834</v>
      </c>
      <c r="D429" s="95" t="s">
        <v>835</v>
      </c>
      <c r="E429" s="96">
        <v>11273643.800000001</v>
      </c>
      <c r="F429" s="96"/>
      <c r="G429" s="120"/>
      <c r="H429" s="98"/>
      <c r="I429" s="97"/>
      <c r="J429" s="90"/>
      <c r="K429" s="96">
        <f t="shared" si="6"/>
        <v>11273643.800000001</v>
      </c>
      <c r="L429" s="91"/>
    </row>
    <row r="430" spans="1:12" s="100" customFormat="1" ht="25.5" x14ac:dyDescent="0.25">
      <c r="A430" s="110"/>
      <c r="B430" s="111"/>
      <c r="C430" s="94" t="s">
        <v>836</v>
      </c>
      <c r="D430" s="95" t="s">
        <v>837</v>
      </c>
      <c r="E430" s="96">
        <v>35355.449999999997</v>
      </c>
      <c r="F430" s="96"/>
      <c r="G430" s="97"/>
      <c r="H430" s="98"/>
      <c r="I430" s="97"/>
      <c r="J430" s="90"/>
      <c r="K430" s="96">
        <f t="shared" si="6"/>
        <v>35355.449999999997</v>
      </c>
      <c r="L430" s="91"/>
    </row>
    <row r="431" spans="1:12" s="100" customFormat="1" ht="18.75" x14ac:dyDescent="0.25">
      <c r="A431" s="110"/>
      <c r="B431" s="111"/>
      <c r="C431" s="94" t="s">
        <v>838</v>
      </c>
      <c r="D431" s="95" t="s">
        <v>839</v>
      </c>
      <c r="E431" s="96">
        <v>0</v>
      </c>
      <c r="F431" s="96"/>
      <c r="G431" s="97"/>
      <c r="H431" s="98"/>
      <c r="I431" s="97"/>
      <c r="J431" s="90"/>
      <c r="K431" s="96">
        <f t="shared" si="6"/>
        <v>0</v>
      </c>
      <c r="L431" s="91"/>
    </row>
    <row r="432" spans="1:12" s="100" customFormat="1" ht="18.75" x14ac:dyDescent="0.25">
      <c r="A432" s="83" t="s">
        <v>31</v>
      </c>
      <c r="B432" s="84"/>
      <c r="C432" s="101" t="s">
        <v>840</v>
      </c>
      <c r="D432" s="102" t="s">
        <v>841</v>
      </c>
      <c r="E432" s="96">
        <v>3178799.3600000003</v>
      </c>
      <c r="F432" s="96">
        <v>0</v>
      </c>
      <c r="G432" s="97"/>
      <c r="H432" s="98"/>
      <c r="I432" s="97"/>
      <c r="J432" s="90"/>
      <c r="K432" s="96">
        <f t="shared" si="6"/>
        <v>3178799.3600000003</v>
      </c>
      <c r="L432" s="91"/>
    </row>
    <row r="433" spans="1:12" s="100" customFormat="1" ht="18.75" x14ac:dyDescent="0.25">
      <c r="A433" s="83"/>
      <c r="B433" s="84"/>
      <c r="C433" s="94" t="s">
        <v>842</v>
      </c>
      <c r="D433" s="95" t="s">
        <v>843</v>
      </c>
      <c r="E433" s="96">
        <v>602245.22</v>
      </c>
      <c r="F433" s="96"/>
      <c r="G433" s="97"/>
      <c r="H433" s="98"/>
      <c r="I433" s="97"/>
      <c r="J433" s="90"/>
      <c r="K433" s="96">
        <f t="shared" si="6"/>
        <v>602245.22</v>
      </c>
      <c r="L433" s="91"/>
    </row>
    <row r="434" spans="1:12" s="100" customFormat="1" ht="18.75" x14ac:dyDescent="0.25">
      <c r="A434" s="83"/>
      <c r="B434" s="84"/>
      <c r="C434" s="94" t="s">
        <v>844</v>
      </c>
      <c r="D434" s="95" t="s">
        <v>845</v>
      </c>
      <c r="E434" s="96">
        <v>0</v>
      </c>
      <c r="F434" s="96"/>
      <c r="G434" s="97"/>
      <c r="H434" s="98"/>
      <c r="I434" s="97"/>
      <c r="J434" s="90"/>
      <c r="K434" s="96">
        <f t="shared" si="6"/>
        <v>0</v>
      </c>
      <c r="L434" s="91"/>
    </row>
    <row r="435" spans="1:12" s="100" customFormat="1" ht="18.75" x14ac:dyDescent="0.25">
      <c r="A435" s="83" t="s">
        <v>31</v>
      </c>
      <c r="B435" s="84"/>
      <c r="C435" s="94" t="s">
        <v>846</v>
      </c>
      <c r="D435" s="95" t="s">
        <v>847</v>
      </c>
      <c r="E435" s="96">
        <v>2576554.14</v>
      </c>
      <c r="F435" s="96">
        <v>0</v>
      </c>
      <c r="G435" s="97"/>
      <c r="H435" s="98"/>
      <c r="I435" s="97"/>
      <c r="J435" s="90"/>
      <c r="K435" s="96">
        <f t="shared" si="6"/>
        <v>2576554.14</v>
      </c>
      <c r="L435" s="91"/>
    </row>
    <row r="436" spans="1:12" s="100" customFormat="1" ht="25.5" x14ac:dyDescent="0.25">
      <c r="A436" s="83"/>
      <c r="B436" s="84"/>
      <c r="C436" s="94" t="s">
        <v>848</v>
      </c>
      <c r="D436" s="95" t="s">
        <v>849</v>
      </c>
      <c r="E436" s="96">
        <v>1736028.3900000001</v>
      </c>
      <c r="F436" s="96"/>
      <c r="G436" s="97"/>
      <c r="H436" s="98"/>
      <c r="I436" s="97"/>
      <c r="J436" s="90"/>
      <c r="K436" s="96">
        <f t="shared" si="6"/>
        <v>1736028.3900000001</v>
      </c>
      <c r="L436" s="91"/>
    </row>
    <row r="437" spans="1:12" s="100" customFormat="1" ht="18.75" x14ac:dyDescent="0.25">
      <c r="A437" s="110"/>
      <c r="B437" s="111"/>
      <c r="C437" s="94" t="s">
        <v>850</v>
      </c>
      <c r="D437" s="95" t="s">
        <v>851</v>
      </c>
      <c r="E437" s="96">
        <v>775129.78</v>
      </c>
      <c r="F437" s="96"/>
      <c r="G437" s="97"/>
      <c r="H437" s="98"/>
      <c r="I437" s="97"/>
      <c r="J437" s="90"/>
      <c r="K437" s="96">
        <f t="shared" si="6"/>
        <v>775129.78</v>
      </c>
      <c r="L437" s="91"/>
    </row>
    <row r="438" spans="1:12" s="114" customFormat="1" ht="25.5" x14ac:dyDescent="0.25">
      <c r="A438" s="110"/>
      <c r="B438" s="111" t="s">
        <v>66</v>
      </c>
      <c r="C438" s="94" t="s">
        <v>852</v>
      </c>
      <c r="D438" s="95" t="s">
        <v>853</v>
      </c>
      <c r="E438" s="96">
        <v>65395.97</v>
      </c>
      <c r="F438" s="96"/>
      <c r="G438" s="97"/>
      <c r="H438" s="98"/>
      <c r="I438" s="97"/>
      <c r="J438" s="90"/>
      <c r="K438" s="96">
        <f t="shared" si="6"/>
        <v>65395.97</v>
      </c>
      <c r="L438" s="91"/>
    </row>
    <row r="439" spans="1:12" s="114" customFormat="1" ht="18.75" x14ac:dyDescent="0.25">
      <c r="A439" s="110"/>
      <c r="B439" s="111"/>
      <c r="C439" s="94" t="s">
        <v>854</v>
      </c>
      <c r="D439" s="95" t="s">
        <v>855</v>
      </c>
      <c r="E439" s="96">
        <v>0</v>
      </c>
      <c r="F439" s="96"/>
      <c r="G439" s="97"/>
      <c r="H439" s="98"/>
      <c r="I439" s="97"/>
      <c r="J439" s="90"/>
      <c r="K439" s="96">
        <f t="shared" si="6"/>
        <v>0</v>
      </c>
      <c r="L439" s="91"/>
    </row>
    <row r="440" spans="1:12" s="100" customFormat="1" ht="18.75" x14ac:dyDescent="0.25">
      <c r="A440" s="83" t="s">
        <v>31</v>
      </c>
      <c r="B440" s="84"/>
      <c r="C440" s="127" t="s">
        <v>856</v>
      </c>
      <c r="D440" s="128" t="s">
        <v>857</v>
      </c>
      <c r="E440" s="87">
        <v>14194729.73</v>
      </c>
      <c r="F440" s="87"/>
      <c r="G440" s="88"/>
      <c r="H440" s="89"/>
      <c r="I440" s="88"/>
      <c r="J440" s="90"/>
      <c r="K440" s="87">
        <f t="shared" si="6"/>
        <v>14194729.73</v>
      </c>
      <c r="L440" s="91"/>
    </row>
    <row r="441" spans="1:12" s="100" customFormat="1" ht="18.75" x14ac:dyDescent="0.25">
      <c r="A441" s="83"/>
      <c r="B441" s="84"/>
      <c r="C441" s="101" t="s">
        <v>858</v>
      </c>
      <c r="D441" s="102" t="s">
        <v>859</v>
      </c>
      <c r="E441" s="96">
        <v>595937.77</v>
      </c>
      <c r="F441" s="96"/>
      <c r="G441" s="97"/>
      <c r="H441" s="98"/>
      <c r="I441" s="97"/>
      <c r="J441" s="90"/>
      <c r="K441" s="96">
        <f t="shared" si="6"/>
        <v>595937.77</v>
      </c>
      <c r="L441" s="91"/>
    </row>
    <row r="442" spans="1:12" s="100" customFormat="1" ht="18.75" x14ac:dyDescent="0.25">
      <c r="A442" s="83" t="s">
        <v>31</v>
      </c>
      <c r="B442" s="84"/>
      <c r="C442" s="101" t="s">
        <v>860</v>
      </c>
      <c r="D442" s="102" t="s">
        <v>861</v>
      </c>
      <c r="E442" s="96">
        <v>13598791.960000001</v>
      </c>
      <c r="F442" s="96">
        <v>0</v>
      </c>
      <c r="G442" s="97"/>
      <c r="H442" s="98"/>
      <c r="I442" s="97"/>
      <c r="J442" s="90"/>
      <c r="K442" s="96">
        <f t="shared" si="6"/>
        <v>13598791.960000001</v>
      </c>
      <c r="L442" s="91"/>
    </row>
    <row r="443" spans="1:12" s="65" customFormat="1" ht="18.75" x14ac:dyDescent="0.25">
      <c r="A443" s="105" t="s">
        <v>31</v>
      </c>
      <c r="B443" s="106"/>
      <c r="C443" s="94" t="s">
        <v>862</v>
      </c>
      <c r="D443" s="95" t="s">
        <v>863</v>
      </c>
      <c r="E443" s="96">
        <v>3784073.21</v>
      </c>
      <c r="F443" s="96">
        <v>0</v>
      </c>
      <c r="G443" s="97"/>
      <c r="H443" s="98"/>
      <c r="I443" s="97"/>
      <c r="J443" s="90"/>
      <c r="K443" s="96">
        <f t="shared" si="6"/>
        <v>3784073.21</v>
      </c>
      <c r="L443" s="91"/>
    </row>
    <row r="444" spans="1:12" s="65" customFormat="1" ht="18.75" x14ac:dyDescent="0.25">
      <c r="A444" s="105"/>
      <c r="B444" s="106"/>
      <c r="C444" s="94" t="s">
        <v>864</v>
      </c>
      <c r="D444" s="95" t="s">
        <v>865</v>
      </c>
      <c r="E444" s="96">
        <v>0</v>
      </c>
      <c r="F444" s="96"/>
      <c r="G444" s="97"/>
      <c r="H444" s="98"/>
      <c r="I444" s="97"/>
      <c r="J444" s="90"/>
      <c r="K444" s="96">
        <f t="shared" si="6"/>
        <v>0</v>
      </c>
      <c r="L444" s="91"/>
    </row>
    <row r="445" spans="1:12" s="65" customFormat="1" ht="18.75" x14ac:dyDescent="0.25">
      <c r="A445" s="105"/>
      <c r="B445" s="106"/>
      <c r="C445" s="94" t="s">
        <v>866</v>
      </c>
      <c r="D445" s="95" t="s">
        <v>867</v>
      </c>
      <c r="E445" s="96">
        <v>3784073.21</v>
      </c>
      <c r="F445" s="96"/>
      <c r="G445" s="120"/>
      <c r="H445" s="98"/>
      <c r="I445" s="97"/>
      <c r="J445" s="90"/>
      <c r="K445" s="96">
        <f t="shared" si="6"/>
        <v>3784073.21</v>
      </c>
      <c r="L445" s="91"/>
    </row>
    <row r="446" spans="1:12" s="65" customFormat="1" ht="18.75" x14ac:dyDescent="0.25">
      <c r="A446" s="105"/>
      <c r="B446" s="106"/>
      <c r="C446" s="101" t="s">
        <v>868</v>
      </c>
      <c r="D446" s="102" t="s">
        <v>869</v>
      </c>
      <c r="E446" s="96">
        <v>9814718.7500000019</v>
      </c>
      <c r="F446" s="96"/>
      <c r="G446" s="97"/>
      <c r="H446" s="98"/>
      <c r="I446" s="97"/>
      <c r="J446" s="90"/>
      <c r="K446" s="96">
        <f t="shared" si="6"/>
        <v>9814718.7500000019</v>
      </c>
      <c r="L446" s="91"/>
    </row>
    <row r="447" spans="1:12" s="65" customFormat="1" ht="18.75" x14ac:dyDescent="0.25">
      <c r="A447" s="105" t="s">
        <v>31</v>
      </c>
      <c r="B447" s="106"/>
      <c r="C447" s="101" t="s">
        <v>870</v>
      </c>
      <c r="D447" s="102" t="s">
        <v>871</v>
      </c>
      <c r="E447" s="96">
        <v>380060.45999999996</v>
      </c>
      <c r="F447" s="96">
        <v>0</v>
      </c>
      <c r="G447" s="97"/>
      <c r="H447" s="98"/>
      <c r="I447" s="97"/>
      <c r="J447" s="90"/>
      <c r="K447" s="96">
        <f t="shared" si="6"/>
        <v>380060.45999999996</v>
      </c>
      <c r="L447" s="91"/>
    </row>
    <row r="448" spans="1:12" s="65" customFormat="1" ht="18.75" x14ac:dyDescent="0.25">
      <c r="A448" s="105"/>
      <c r="B448" s="106"/>
      <c r="C448" s="94" t="s">
        <v>872</v>
      </c>
      <c r="D448" s="95" t="s">
        <v>873</v>
      </c>
      <c r="E448" s="96">
        <v>0</v>
      </c>
      <c r="F448" s="96"/>
      <c r="G448" s="97"/>
      <c r="H448" s="98"/>
      <c r="I448" s="97"/>
      <c r="J448" s="90"/>
      <c r="K448" s="96">
        <f t="shared" si="6"/>
        <v>0</v>
      </c>
      <c r="L448" s="91"/>
    </row>
    <row r="449" spans="1:12" s="65" customFormat="1" ht="18.75" x14ac:dyDescent="0.25">
      <c r="A449" s="105"/>
      <c r="B449" s="106"/>
      <c r="C449" s="94" t="s">
        <v>874</v>
      </c>
      <c r="D449" s="95" t="s">
        <v>875</v>
      </c>
      <c r="E449" s="96">
        <v>380060.45999999996</v>
      </c>
      <c r="F449" s="96"/>
      <c r="G449" s="97"/>
      <c r="H449" s="98"/>
      <c r="I449" s="97"/>
      <c r="J449" s="90"/>
      <c r="K449" s="96">
        <f t="shared" si="6"/>
        <v>380060.45999999996</v>
      </c>
      <c r="L449" s="91"/>
    </row>
    <row r="450" spans="1:12" s="65" customFormat="1" ht="18.75" x14ac:dyDescent="0.25">
      <c r="A450" s="105" t="s">
        <v>31</v>
      </c>
      <c r="B450" s="106"/>
      <c r="C450" s="101" t="s">
        <v>876</v>
      </c>
      <c r="D450" s="102" t="s">
        <v>877</v>
      </c>
      <c r="E450" s="96">
        <v>-2986155.2200000016</v>
      </c>
      <c r="F450" s="96">
        <v>0</v>
      </c>
      <c r="G450" s="97"/>
      <c r="H450" s="98"/>
      <c r="I450" s="97"/>
      <c r="J450" s="90"/>
      <c r="K450" s="96">
        <f t="shared" si="6"/>
        <v>-2986155.2200000016</v>
      </c>
      <c r="L450" s="91"/>
    </row>
    <row r="451" spans="1:12" s="65" customFormat="1" ht="18.75" x14ac:dyDescent="0.25">
      <c r="A451" s="105" t="s">
        <v>31</v>
      </c>
      <c r="B451" s="106"/>
      <c r="C451" s="94" t="s">
        <v>878</v>
      </c>
      <c r="D451" s="95" t="s">
        <v>879</v>
      </c>
      <c r="E451" s="96">
        <v>-3088629.1500000018</v>
      </c>
      <c r="F451" s="96">
        <v>0</v>
      </c>
      <c r="G451" s="97"/>
      <c r="H451" s="98"/>
      <c r="I451" s="97"/>
      <c r="J451" s="90"/>
      <c r="K451" s="96">
        <f t="shared" si="6"/>
        <v>-3088629.1500000018</v>
      </c>
      <c r="L451" s="91"/>
    </row>
    <row r="452" spans="1:12" s="65" customFormat="1" ht="38.25" x14ac:dyDescent="0.25">
      <c r="A452" s="105"/>
      <c r="B452" s="111" t="s">
        <v>880</v>
      </c>
      <c r="C452" s="94" t="s">
        <v>881</v>
      </c>
      <c r="D452" s="95" t="s">
        <v>882</v>
      </c>
      <c r="E452" s="96">
        <v>-1854515.4700000007</v>
      </c>
      <c r="F452" s="96"/>
      <c r="G452" s="97"/>
      <c r="H452" s="98"/>
      <c r="I452" s="97"/>
      <c r="J452" s="90"/>
      <c r="K452" s="96">
        <f t="shared" si="6"/>
        <v>-1854515.4700000007</v>
      </c>
      <c r="L452" s="91"/>
    </row>
    <row r="453" spans="1:12" s="65" customFormat="1" ht="38.25" x14ac:dyDescent="0.25">
      <c r="A453" s="105"/>
      <c r="B453" s="111" t="s">
        <v>883</v>
      </c>
      <c r="C453" s="94" t="s">
        <v>884</v>
      </c>
      <c r="D453" s="95" t="s">
        <v>885</v>
      </c>
      <c r="E453" s="96">
        <v>0</v>
      </c>
      <c r="F453" s="96"/>
      <c r="G453" s="97"/>
      <c r="H453" s="98"/>
      <c r="I453" s="97"/>
      <c r="J453" s="90"/>
      <c r="K453" s="96">
        <f t="shared" si="6"/>
        <v>0</v>
      </c>
      <c r="L453" s="91"/>
    </row>
    <row r="454" spans="1:12" s="65" customFormat="1" ht="38.25" x14ac:dyDescent="0.25">
      <c r="A454" s="105"/>
      <c r="B454" s="111" t="s">
        <v>886</v>
      </c>
      <c r="C454" s="94" t="s">
        <v>887</v>
      </c>
      <c r="D454" s="95" t="s">
        <v>888</v>
      </c>
      <c r="E454" s="96">
        <v>-1515641.9100000011</v>
      </c>
      <c r="F454" s="96"/>
      <c r="G454" s="97"/>
      <c r="H454" s="98"/>
      <c r="I454" s="97"/>
      <c r="J454" s="90"/>
      <c r="K454" s="96">
        <f t="shared" si="6"/>
        <v>-1515641.9100000011</v>
      </c>
      <c r="L454" s="91"/>
    </row>
    <row r="455" spans="1:12" s="65" customFormat="1" ht="38.25" x14ac:dyDescent="0.25">
      <c r="A455" s="105"/>
      <c r="B455" s="111" t="s">
        <v>889</v>
      </c>
      <c r="C455" s="94" t="s">
        <v>890</v>
      </c>
      <c r="D455" s="95" t="s">
        <v>891</v>
      </c>
      <c r="E455" s="96">
        <v>-10382.940000000002</v>
      </c>
      <c r="F455" s="96"/>
      <c r="G455" s="97"/>
      <c r="H455" s="98"/>
      <c r="I455" s="97"/>
      <c r="J455" s="90"/>
      <c r="K455" s="96">
        <f t="shared" si="6"/>
        <v>-10382.940000000002</v>
      </c>
      <c r="L455" s="91"/>
    </row>
    <row r="456" spans="1:12" s="65" customFormat="1" ht="38.25" x14ac:dyDescent="0.25">
      <c r="A456" s="105"/>
      <c r="B456" s="111" t="s">
        <v>892</v>
      </c>
      <c r="C456" s="94" t="s">
        <v>893</v>
      </c>
      <c r="D456" s="95" t="s">
        <v>894</v>
      </c>
      <c r="E456" s="96">
        <v>308718.02</v>
      </c>
      <c r="F456" s="96"/>
      <c r="G456" s="97"/>
      <c r="H456" s="98"/>
      <c r="I456" s="97"/>
      <c r="J456" s="90"/>
      <c r="K456" s="96">
        <f t="shared" si="6"/>
        <v>308718.02</v>
      </c>
      <c r="L456" s="91"/>
    </row>
    <row r="457" spans="1:12" s="65" customFormat="1" ht="38.25" x14ac:dyDescent="0.25">
      <c r="A457" s="105"/>
      <c r="B457" s="111" t="s">
        <v>895</v>
      </c>
      <c r="C457" s="94" t="s">
        <v>896</v>
      </c>
      <c r="D457" s="95" t="s">
        <v>897</v>
      </c>
      <c r="E457" s="96">
        <v>0</v>
      </c>
      <c r="F457" s="96"/>
      <c r="G457" s="97"/>
      <c r="H457" s="98"/>
      <c r="I457" s="97"/>
      <c r="J457" s="90"/>
      <c r="K457" s="96">
        <f t="shared" si="6"/>
        <v>0</v>
      </c>
      <c r="L457" s="91"/>
    </row>
    <row r="458" spans="1:12" s="65" customFormat="1" ht="38.25" x14ac:dyDescent="0.25">
      <c r="A458" s="105"/>
      <c r="B458" s="111" t="s">
        <v>898</v>
      </c>
      <c r="C458" s="94" t="s">
        <v>899</v>
      </c>
      <c r="D458" s="95" t="s">
        <v>900</v>
      </c>
      <c r="E458" s="96">
        <v>-25064.02</v>
      </c>
      <c r="F458" s="96"/>
      <c r="G458" s="97"/>
      <c r="H458" s="98"/>
      <c r="I458" s="97"/>
      <c r="J458" s="90"/>
      <c r="K458" s="96">
        <f t="shared" si="6"/>
        <v>-25064.02</v>
      </c>
      <c r="L458" s="91"/>
    </row>
    <row r="459" spans="1:12" s="65" customFormat="1" ht="38.25" x14ac:dyDescent="0.25">
      <c r="A459" s="105"/>
      <c r="B459" s="111" t="s">
        <v>901</v>
      </c>
      <c r="C459" s="94" t="s">
        <v>902</v>
      </c>
      <c r="D459" s="95" t="s">
        <v>903</v>
      </c>
      <c r="E459" s="96">
        <v>8257.1699999999983</v>
      </c>
      <c r="F459" s="96"/>
      <c r="G459" s="97"/>
      <c r="H459" s="98"/>
      <c r="I459" s="97"/>
      <c r="J459" s="90"/>
      <c r="K459" s="96">
        <f t="shared" si="6"/>
        <v>8257.1699999999983</v>
      </c>
      <c r="L459" s="91"/>
    </row>
    <row r="460" spans="1:12" s="65" customFormat="1" ht="18.75" x14ac:dyDescent="0.25">
      <c r="A460" s="105" t="s">
        <v>31</v>
      </c>
      <c r="B460" s="106"/>
      <c r="C460" s="94" t="s">
        <v>904</v>
      </c>
      <c r="D460" s="95" t="s">
        <v>905</v>
      </c>
      <c r="E460" s="96">
        <v>102473.92999999996</v>
      </c>
      <c r="F460" s="96">
        <v>0</v>
      </c>
      <c r="G460" s="97"/>
      <c r="H460" s="98"/>
      <c r="I460" s="97"/>
      <c r="J460" s="90"/>
      <c r="K460" s="96">
        <f t="shared" si="6"/>
        <v>102473.92999999996</v>
      </c>
      <c r="L460" s="91"/>
    </row>
    <row r="461" spans="1:12" s="65" customFormat="1" ht="38.25" x14ac:dyDescent="0.25">
      <c r="A461" s="105"/>
      <c r="B461" s="129" t="s">
        <v>906</v>
      </c>
      <c r="C461" s="94" t="s">
        <v>907</v>
      </c>
      <c r="D461" s="95" t="s">
        <v>908</v>
      </c>
      <c r="E461" s="96">
        <v>553.77</v>
      </c>
      <c r="F461" s="96"/>
      <c r="G461" s="97"/>
      <c r="H461" s="98"/>
      <c r="I461" s="97"/>
      <c r="J461" s="90"/>
      <c r="K461" s="96">
        <f t="shared" si="6"/>
        <v>553.77</v>
      </c>
      <c r="L461" s="91"/>
    </row>
    <row r="462" spans="1:12" s="65" customFormat="1" ht="38.25" x14ac:dyDescent="0.25">
      <c r="A462" s="105"/>
      <c r="B462" s="129" t="s">
        <v>909</v>
      </c>
      <c r="C462" s="94" t="s">
        <v>910</v>
      </c>
      <c r="D462" s="95" t="s">
        <v>911</v>
      </c>
      <c r="E462" s="96">
        <v>39727.229999999981</v>
      </c>
      <c r="F462" s="96"/>
      <c r="G462" s="97"/>
      <c r="H462" s="98"/>
      <c r="I462" s="97"/>
      <c r="J462" s="90"/>
      <c r="K462" s="96">
        <f t="shared" si="6"/>
        <v>39727.229999999981</v>
      </c>
      <c r="L462" s="91"/>
    </row>
    <row r="463" spans="1:12" s="65" customFormat="1" ht="38.25" x14ac:dyDescent="0.25">
      <c r="A463" s="105"/>
      <c r="B463" s="129" t="s">
        <v>912</v>
      </c>
      <c r="C463" s="94" t="s">
        <v>913</v>
      </c>
      <c r="D463" s="95" t="s">
        <v>914</v>
      </c>
      <c r="E463" s="96">
        <v>-113.16</v>
      </c>
      <c r="F463" s="96"/>
      <c r="G463" s="97"/>
      <c r="H463" s="98"/>
      <c r="I463" s="97"/>
      <c r="J463" s="90"/>
      <c r="K463" s="96">
        <f t="shared" si="6"/>
        <v>-113.16</v>
      </c>
      <c r="L463" s="91"/>
    </row>
    <row r="464" spans="1:12" s="65" customFormat="1" ht="38.25" x14ac:dyDescent="0.25">
      <c r="A464" s="105"/>
      <c r="B464" s="129" t="s">
        <v>915</v>
      </c>
      <c r="C464" s="94" t="s">
        <v>916</v>
      </c>
      <c r="D464" s="95" t="s">
        <v>917</v>
      </c>
      <c r="E464" s="96">
        <v>83689.709999999992</v>
      </c>
      <c r="F464" s="96"/>
      <c r="G464" s="97"/>
      <c r="H464" s="98"/>
      <c r="I464" s="97"/>
      <c r="J464" s="90"/>
      <c r="K464" s="96">
        <f t="shared" si="6"/>
        <v>83689.709999999992</v>
      </c>
      <c r="L464" s="91"/>
    </row>
    <row r="465" spans="1:12" s="65" customFormat="1" ht="38.25" x14ac:dyDescent="0.25">
      <c r="A465" s="105"/>
      <c r="B465" s="129" t="s">
        <v>918</v>
      </c>
      <c r="C465" s="94" t="s">
        <v>919</v>
      </c>
      <c r="D465" s="95" t="s">
        <v>920</v>
      </c>
      <c r="E465" s="96">
        <v>0</v>
      </c>
      <c r="F465" s="96"/>
      <c r="G465" s="97"/>
      <c r="H465" s="98"/>
      <c r="I465" s="97"/>
      <c r="J465" s="90"/>
      <c r="K465" s="96">
        <f t="shared" si="6"/>
        <v>0</v>
      </c>
      <c r="L465" s="91"/>
    </row>
    <row r="466" spans="1:12" s="65" customFormat="1" ht="38.25" x14ac:dyDescent="0.25">
      <c r="A466" s="105"/>
      <c r="B466" s="129" t="s">
        <v>921</v>
      </c>
      <c r="C466" s="94" t="s">
        <v>922</v>
      </c>
      <c r="D466" s="95" t="s">
        <v>923</v>
      </c>
      <c r="E466" s="96">
        <v>-21383.619999999995</v>
      </c>
      <c r="F466" s="96"/>
      <c r="G466" s="97"/>
      <c r="H466" s="98"/>
      <c r="I466" s="97"/>
      <c r="J466" s="90"/>
      <c r="K466" s="96">
        <f t="shared" si="6"/>
        <v>-21383.619999999995</v>
      </c>
      <c r="L466" s="91"/>
    </row>
    <row r="467" spans="1:12" s="65" customFormat="1" ht="18.75" x14ac:dyDescent="0.25">
      <c r="A467" s="105" t="s">
        <v>31</v>
      </c>
      <c r="B467" s="106"/>
      <c r="C467" s="101" t="s">
        <v>924</v>
      </c>
      <c r="D467" s="102" t="s">
        <v>925</v>
      </c>
      <c r="E467" s="96">
        <v>19997768.439999998</v>
      </c>
      <c r="F467" s="96">
        <v>86862.33</v>
      </c>
      <c r="G467" s="97"/>
      <c r="H467" s="98"/>
      <c r="I467" s="97"/>
      <c r="J467" s="90"/>
      <c r="K467" s="96">
        <f t="shared" si="6"/>
        <v>19910906.109999999</v>
      </c>
      <c r="L467" s="91">
        <f>+K467/F467*100</f>
        <v>22922.371654087565</v>
      </c>
    </row>
    <row r="468" spans="1:12" s="65" customFormat="1" ht="18.75" x14ac:dyDescent="0.25">
      <c r="A468" s="105" t="s">
        <v>31</v>
      </c>
      <c r="B468" s="106"/>
      <c r="C468" s="94" t="s">
        <v>926</v>
      </c>
      <c r="D468" s="95" t="s">
        <v>927</v>
      </c>
      <c r="E468" s="96">
        <v>7731750.5</v>
      </c>
      <c r="F468" s="96">
        <v>0</v>
      </c>
      <c r="G468" s="97"/>
      <c r="H468" s="98"/>
      <c r="I468" s="97"/>
      <c r="J468" s="90"/>
      <c r="K468" s="96">
        <f t="shared" si="6"/>
        <v>7731750.5</v>
      </c>
      <c r="L468" s="91"/>
    </row>
    <row r="469" spans="1:12" s="65" customFormat="1" ht="18.75" x14ac:dyDescent="0.25">
      <c r="A469" s="105"/>
      <c r="B469" s="106"/>
      <c r="C469" s="94" t="s">
        <v>928</v>
      </c>
      <c r="D469" s="95" t="s">
        <v>929</v>
      </c>
      <c r="E469" s="96">
        <v>1048484.9</v>
      </c>
      <c r="F469" s="96"/>
      <c r="G469" s="97"/>
      <c r="H469" s="98"/>
      <c r="I469" s="97"/>
      <c r="J469" s="90"/>
      <c r="K469" s="96">
        <f t="shared" si="6"/>
        <v>1048484.9</v>
      </c>
      <c r="L469" s="91"/>
    </row>
    <row r="470" spans="1:12" s="65" customFormat="1" ht="18.75" x14ac:dyDescent="0.25">
      <c r="A470" s="105"/>
      <c r="B470" s="106"/>
      <c r="C470" s="94" t="s">
        <v>930</v>
      </c>
      <c r="D470" s="95" t="s">
        <v>931</v>
      </c>
      <c r="E470" s="96">
        <v>1881534.63</v>
      </c>
      <c r="F470" s="96"/>
      <c r="G470" s="97"/>
      <c r="H470" s="98"/>
      <c r="I470" s="97"/>
      <c r="J470" s="90"/>
      <c r="K470" s="96">
        <f t="shared" si="6"/>
        <v>1881534.63</v>
      </c>
      <c r="L470" s="91"/>
    </row>
    <row r="471" spans="1:12" s="65" customFormat="1" ht="25.5" x14ac:dyDescent="0.25">
      <c r="A471" s="105"/>
      <c r="B471" s="106"/>
      <c r="C471" s="94" t="s">
        <v>932</v>
      </c>
      <c r="D471" s="95" t="s">
        <v>933</v>
      </c>
      <c r="E471" s="96">
        <v>214633.16</v>
      </c>
      <c r="F471" s="96"/>
      <c r="G471" s="97"/>
      <c r="H471" s="98"/>
      <c r="I471" s="97"/>
      <c r="J471" s="90"/>
      <c r="K471" s="96">
        <f t="shared" si="6"/>
        <v>214633.16</v>
      </c>
      <c r="L471" s="91"/>
    </row>
    <row r="472" spans="1:12" s="65" customFormat="1" ht="25.5" x14ac:dyDescent="0.25">
      <c r="A472" s="105"/>
      <c r="B472" s="106"/>
      <c r="C472" s="94" t="s">
        <v>934</v>
      </c>
      <c r="D472" s="95" t="s">
        <v>935</v>
      </c>
      <c r="E472" s="96">
        <v>4137097.81</v>
      </c>
      <c r="F472" s="96"/>
      <c r="G472" s="97"/>
      <c r="H472" s="98"/>
      <c r="I472" s="97"/>
      <c r="J472" s="90"/>
      <c r="K472" s="96">
        <f t="shared" si="6"/>
        <v>4137097.81</v>
      </c>
      <c r="L472" s="91"/>
    </row>
    <row r="473" spans="1:12" s="65" customFormat="1" ht="18.75" x14ac:dyDescent="0.25">
      <c r="A473" s="105"/>
      <c r="B473" s="106"/>
      <c r="C473" s="94" t="s">
        <v>936</v>
      </c>
      <c r="D473" s="95" t="s">
        <v>937</v>
      </c>
      <c r="E473" s="96">
        <v>0</v>
      </c>
      <c r="F473" s="96"/>
      <c r="G473" s="97"/>
      <c r="H473" s="98"/>
      <c r="I473" s="97"/>
      <c r="J473" s="90"/>
      <c r="K473" s="96">
        <f t="shared" si="6"/>
        <v>0</v>
      </c>
      <c r="L473" s="91"/>
    </row>
    <row r="474" spans="1:12" s="65" customFormat="1" ht="18.75" x14ac:dyDescent="0.25">
      <c r="A474" s="105"/>
      <c r="B474" s="106"/>
      <c r="C474" s="94" t="s">
        <v>938</v>
      </c>
      <c r="D474" s="95" t="s">
        <v>939</v>
      </c>
      <c r="E474" s="96">
        <v>0</v>
      </c>
      <c r="F474" s="96"/>
      <c r="G474" s="97"/>
      <c r="H474" s="98"/>
      <c r="I474" s="97"/>
      <c r="J474" s="90"/>
      <c r="K474" s="96">
        <f t="shared" si="6"/>
        <v>0</v>
      </c>
      <c r="L474" s="91"/>
    </row>
    <row r="475" spans="1:12" s="64" customFormat="1" ht="18.75" x14ac:dyDescent="0.25">
      <c r="A475" s="105"/>
      <c r="B475" s="106"/>
      <c r="C475" s="94" t="s">
        <v>940</v>
      </c>
      <c r="D475" s="95" t="s">
        <v>941</v>
      </c>
      <c r="E475" s="96">
        <v>450000</v>
      </c>
      <c r="F475" s="96"/>
      <c r="G475" s="120"/>
      <c r="H475" s="98"/>
      <c r="I475" s="97"/>
      <c r="J475" s="90"/>
      <c r="K475" s="96">
        <f t="shared" si="6"/>
        <v>450000</v>
      </c>
      <c r="L475" s="91"/>
    </row>
    <row r="476" spans="1:12" s="65" customFormat="1" ht="18.75" x14ac:dyDescent="0.25">
      <c r="A476" s="105"/>
      <c r="B476" s="106"/>
      <c r="C476" s="94" t="s">
        <v>942</v>
      </c>
      <c r="D476" s="95" t="s">
        <v>943</v>
      </c>
      <c r="E476" s="96">
        <v>300000</v>
      </c>
      <c r="F476" s="96"/>
      <c r="G476" s="97"/>
      <c r="H476" s="98"/>
      <c r="I476" s="97"/>
      <c r="J476" s="90"/>
      <c r="K476" s="96">
        <f t="shared" si="6"/>
        <v>300000</v>
      </c>
      <c r="L476" s="91"/>
    </row>
    <row r="477" spans="1:12" s="65" customFormat="1" ht="25.5" x14ac:dyDescent="0.25">
      <c r="A477" s="105" t="s">
        <v>31</v>
      </c>
      <c r="B477" s="106"/>
      <c r="C477" s="94" t="s">
        <v>944</v>
      </c>
      <c r="D477" s="95" t="s">
        <v>945</v>
      </c>
      <c r="E477" s="96">
        <v>1072129.04</v>
      </c>
      <c r="F477" s="96">
        <v>0</v>
      </c>
      <c r="G477" s="97"/>
      <c r="H477" s="98"/>
      <c r="I477" s="97"/>
      <c r="J477" s="90"/>
      <c r="K477" s="96">
        <f t="shared" si="6"/>
        <v>1072129.04</v>
      </c>
      <c r="L477" s="91"/>
    </row>
    <row r="478" spans="1:12" s="65" customFormat="1" ht="25.5" x14ac:dyDescent="0.25">
      <c r="A478" s="105"/>
      <c r="B478" s="106"/>
      <c r="C478" s="94" t="s">
        <v>946</v>
      </c>
      <c r="D478" s="95" t="s">
        <v>947</v>
      </c>
      <c r="E478" s="96">
        <v>210300.49</v>
      </c>
      <c r="F478" s="96"/>
      <c r="G478" s="97"/>
      <c r="H478" s="98"/>
      <c r="I478" s="97"/>
      <c r="J478" s="90"/>
      <c r="K478" s="96">
        <f t="shared" ref="K478:K541" si="7">E478-F478</f>
        <v>210300.49</v>
      </c>
      <c r="L478" s="91"/>
    </row>
    <row r="479" spans="1:12" s="65" customFormat="1" ht="25.5" x14ac:dyDescent="0.25">
      <c r="A479" s="105"/>
      <c r="B479" s="106"/>
      <c r="C479" s="94" t="s">
        <v>948</v>
      </c>
      <c r="D479" s="95" t="s">
        <v>949</v>
      </c>
      <c r="E479" s="96">
        <v>0</v>
      </c>
      <c r="F479" s="96"/>
      <c r="G479" s="97"/>
      <c r="H479" s="98"/>
      <c r="I479" s="97"/>
      <c r="J479" s="90"/>
      <c r="K479" s="96">
        <f t="shared" si="7"/>
        <v>0</v>
      </c>
      <c r="L479" s="91"/>
    </row>
    <row r="480" spans="1:12" s="65" customFormat="1" ht="25.5" x14ac:dyDescent="0.25">
      <c r="A480" s="105"/>
      <c r="B480" s="106"/>
      <c r="C480" s="94" t="s">
        <v>950</v>
      </c>
      <c r="D480" s="95" t="s">
        <v>951</v>
      </c>
      <c r="E480" s="96">
        <v>861828.55</v>
      </c>
      <c r="F480" s="96"/>
      <c r="G480" s="97"/>
      <c r="H480" s="98"/>
      <c r="I480" s="97"/>
      <c r="J480" s="90"/>
      <c r="K480" s="96">
        <f t="shared" si="7"/>
        <v>861828.55</v>
      </c>
      <c r="L480" s="91"/>
    </row>
    <row r="481" spans="1:12" s="65" customFormat="1" ht="25.5" x14ac:dyDescent="0.25">
      <c r="A481" s="105"/>
      <c r="B481" s="106"/>
      <c r="C481" s="94" t="s">
        <v>952</v>
      </c>
      <c r="D481" s="95" t="s">
        <v>953</v>
      </c>
      <c r="E481" s="96">
        <v>0</v>
      </c>
      <c r="F481" s="96"/>
      <c r="G481" s="97"/>
      <c r="H481" s="98"/>
      <c r="I481" s="97"/>
      <c r="J481" s="90"/>
      <c r="K481" s="96">
        <f t="shared" si="7"/>
        <v>0</v>
      </c>
      <c r="L481" s="91"/>
    </row>
    <row r="482" spans="1:12" s="65" customFormat="1" ht="25.5" x14ac:dyDescent="0.25">
      <c r="A482" s="105"/>
      <c r="B482" s="106"/>
      <c r="C482" s="94" t="s">
        <v>954</v>
      </c>
      <c r="D482" s="95" t="s">
        <v>955</v>
      </c>
      <c r="E482" s="96">
        <v>0</v>
      </c>
      <c r="F482" s="96"/>
      <c r="G482" s="97"/>
      <c r="H482" s="98"/>
      <c r="I482" s="97"/>
      <c r="J482" s="90"/>
      <c r="K482" s="96">
        <f t="shared" si="7"/>
        <v>0</v>
      </c>
      <c r="L482" s="91"/>
    </row>
    <row r="483" spans="1:12" s="64" customFormat="1" ht="25.5" x14ac:dyDescent="0.25">
      <c r="A483" s="105"/>
      <c r="B483" s="106"/>
      <c r="C483" s="94" t="s">
        <v>956</v>
      </c>
      <c r="D483" s="95" t="s">
        <v>957</v>
      </c>
      <c r="E483" s="96">
        <v>0</v>
      </c>
      <c r="F483" s="96"/>
      <c r="G483" s="97"/>
      <c r="H483" s="98"/>
      <c r="I483" s="97"/>
      <c r="J483" s="90"/>
      <c r="K483" s="96">
        <f t="shared" si="7"/>
        <v>0</v>
      </c>
      <c r="L483" s="91"/>
    </row>
    <row r="484" spans="1:12" s="65" customFormat="1" ht="18.75" x14ac:dyDescent="0.25">
      <c r="A484" s="105" t="s">
        <v>31</v>
      </c>
      <c r="B484" s="106"/>
      <c r="C484" s="94" t="s">
        <v>958</v>
      </c>
      <c r="D484" s="95" t="s">
        <v>959</v>
      </c>
      <c r="E484" s="96">
        <v>10893888.9</v>
      </c>
      <c r="F484" s="96">
        <v>86862.33</v>
      </c>
      <c r="G484" s="97"/>
      <c r="H484" s="98"/>
      <c r="I484" s="97"/>
      <c r="J484" s="90"/>
      <c r="K484" s="96">
        <f t="shared" si="7"/>
        <v>10807026.57</v>
      </c>
      <c r="L484" s="91">
        <f>+K484/F484*100</f>
        <v>12441.557312588784</v>
      </c>
    </row>
    <row r="485" spans="1:12" s="65" customFormat="1" ht="18.75" x14ac:dyDescent="0.25">
      <c r="A485" s="105"/>
      <c r="B485" s="106"/>
      <c r="C485" s="130" t="s">
        <v>960</v>
      </c>
      <c r="D485" s="131" t="s">
        <v>961</v>
      </c>
      <c r="E485" s="96">
        <v>2930180.4699999997</v>
      </c>
      <c r="F485" s="96"/>
      <c r="G485" s="97"/>
      <c r="H485" s="98"/>
      <c r="I485" s="97"/>
      <c r="J485" s="90"/>
      <c r="K485" s="96">
        <f t="shared" si="7"/>
        <v>2930180.4699999997</v>
      </c>
      <c r="L485" s="91"/>
    </row>
    <row r="486" spans="1:12" s="65" customFormat="1" ht="18.75" x14ac:dyDescent="0.25">
      <c r="A486" s="105"/>
      <c r="B486" s="106"/>
      <c r="C486" s="130" t="s">
        <v>962</v>
      </c>
      <c r="D486" s="131" t="s">
        <v>963</v>
      </c>
      <c r="E486" s="96">
        <v>329579.84999999998</v>
      </c>
      <c r="F486" s="96"/>
      <c r="G486" s="97"/>
      <c r="H486" s="98"/>
      <c r="I486" s="97"/>
      <c r="J486" s="90"/>
      <c r="K486" s="96">
        <f t="shared" si="7"/>
        <v>329579.84999999998</v>
      </c>
      <c r="L486" s="91"/>
    </row>
    <row r="487" spans="1:12" s="65" customFormat="1" ht="18.75" x14ac:dyDescent="0.25">
      <c r="A487" s="105"/>
      <c r="B487" s="106"/>
      <c r="C487" s="130" t="s">
        <v>964</v>
      </c>
      <c r="D487" s="131" t="s">
        <v>965</v>
      </c>
      <c r="E487" s="96">
        <v>2324826.2200000002</v>
      </c>
      <c r="F487" s="96"/>
      <c r="G487" s="97"/>
      <c r="H487" s="98"/>
      <c r="I487" s="97"/>
      <c r="J487" s="90"/>
      <c r="K487" s="96">
        <f t="shared" si="7"/>
        <v>2324826.2200000002</v>
      </c>
      <c r="L487" s="91"/>
    </row>
    <row r="488" spans="1:12" s="65" customFormat="1" ht="18.75" x14ac:dyDescent="0.25">
      <c r="A488" s="105"/>
      <c r="B488" s="106"/>
      <c r="C488" s="94" t="s">
        <v>966</v>
      </c>
      <c r="D488" s="95" t="s">
        <v>967</v>
      </c>
      <c r="E488" s="96">
        <v>417027.77</v>
      </c>
      <c r="F488" s="96"/>
      <c r="G488" s="97"/>
      <c r="H488" s="98"/>
      <c r="I488" s="97"/>
      <c r="J488" s="90"/>
      <c r="K488" s="96">
        <f t="shared" si="7"/>
        <v>417027.77</v>
      </c>
      <c r="L488" s="91"/>
    </row>
    <row r="489" spans="1:12" s="65" customFormat="1" ht="18.75" x14ac:dyDescent="0.25">
      <c r="A489" s="105"/>
      <c r="B489" s="106"/>
      <c r="C489" s="94" t="s">
        <v>968</v>
      </c>
      <c r="D489" s="95" t="s">
        <v>969</v>
      </c>
      <c r="E489" s="96">
        <v>3906942.82</v>
      </c>
      <c r="F489" s="96"/>
      <c r="G489" s="97"/>
      <c r="H489" s="98"/>
      <c r="I489" s="97"/>
      <c r="J489" s="90"/>
      <c r="K489" s="96">
        <f t="shared" si="7"/>
        <v>3906942.82</v>
      </c>
      <c r="L489" s="91"/>
    </row>
    <row r="490" spans="1:12" s="65" customFormat="1" ht="18.75" x14ac:dyDescent="0.25">
      <c r="A490" s="105"/>
      <c r="B490" s="106"/>
      <c r="C490" s="94" t="s">
        <v>970</v>
      </c>
      <c r="D490" s="95" t="s">
        <v>971</v>
      </c>
      <c r="E490" s="96">
        <v>0</v>
      </c>
      <c r="F490" s="96"/>
      <c r="G490" s="97"/>
      <c r="H490" s="98"/>
      <c r="I490" s="97"/>
      <c r="J490" s="90"/>
      <c r="K490" s="96">
        <f t="shared" si="7"/>
        <v>0</v>
      </c>
      <c r="L490" s="91"/>
    </row>
    <row r="491" spans="1:12" s="65" customFormat="1" ht="18.75" x14ac:dyDescent="0.25">
      <c r="A491" s="105"/>
      <c r="B491" s="106"/>
      <c r="C491" s="94" t="s">
        <v>972</v>
      </c>
      <c r="D491" s="95" t="s">
        <v>973</v>
      </c>
      <c r="E491" s="96">
        <v>0</v>
      </c>
      <c r="F491" s="96"/>
      <c r="G491" s="97"/>
      <c r="H491" s="98"/>
      <c r="I491" s="97"/>
      <c r="J491" s="90"/>
      <c r="K491" s="96">
        <f t="shared" si="7"/>
        <v>0</v>
      </c>
      <c r="L491" s="91"/>
    </row>
    <row r="492" spans="1:12" s="65" customFormat="1" ht="18.75" x14ac:dyDescent="0.25">
      <c r="A492" s="105"/>
      <c r="B492" s="106"/>
      <c r="C492" s="94" t="s">
        <v>974</v>
      </c>
      <c r="D492" s="95" t="s">
        <v>975</v>
      </c>
      <c r="E492" s="96">
        <v>0</v>
      </c>
      <c r="F492" s="96"/>
      <c r="G492" s="97"/>
      <c r="H492" s="98"/>
      <c r="I492" s="97"/>
      <c r="J492" s="90"/>
      <c r="K492" s="96">
        <f t="shared" si="7"/>
        <v>0</v>
      </c>
      <c r="L492" s="91"/>
    </row>
    <row r="493" spans="1:12" s="65" customFormat="1" ht="18.75" x14ac:dyDescent="0.25">
      <c r="A493" s="105"/>
      <c r="B493" s="106"/>
      <c r="C493" s="94" t="s">
        <v>976</v>
      </c>
      <c r="D493" s="95" t="s">
        <v>977</v>
      </c>
      <c r="E493" s="96">
        <v>0</v>
      </c>
      <c r="F493" s="96"/>
      <c r="G493" s="97"/>
      <c r="H493" s="98"/>
      <c r="I493" s="97"/>
      <c r="J493" s="90"/>
      <c r="K493" s="96">
        <f t="shared" si="7"/>
        <v>0</v>
      </c>
      <c r="L493" s="91"/>
    </row>
    <row r="494" spans="1:12" s="65" customFormat="1" ht="18.75" x14ac:dyDescent="0.25">
      <c r="A494" s="105"/>
      <c r="B494" s="106"/>
      <c r="C494" s="130" t="s">
        <v>978</v>
      </c>
      <c r="D494" s="132" t="s">
        <v>979</v>
      </c>
      <c r="E494" s="96">
        <v>985331.77</v>
      </c>
      <c r="F494" s="96">
        <v>86862.33</v>
      </c>
      <c r="G494" s="97"/>
      <c r="H494" s="98"/>
      <c r="I494" s="97"/>
      <c r="J494" s="90"/>
      <c r="K494" s="96">
        <f t="shared" si="7"/>
        <v>898469.44000000006</v>
      </c>
      <c r="L494" s="91">
        <f>+K494/F494*100</f>
        <v>1034.3602802273438</v>
      </c>
    </row>
    <row r="495" spans="1:12" s="100" customFormat="1" ht="18.75" x14ac:dyDescent="0.25">
      <c r="A495" s="83" t="s">
        <v>31</v>
      </c>
      <c r="B495" s="84"/>
      <c r="C495" s="101" t="s">
        <v>980</v>
      </c>
      <c r="D495" s="102" t="s">
        <v>981</v>
      </c>
      <c r="E495" s="87">
        <v>847292693.60000014</v>
      </c>
      <c r="F495" s="87">
        <v>385555</v>
      </c>
      <c r="G495" s="88"/>
      <c r="H495" s="89"/>
      <c r="I495" s="88"/>
      <c r="J495" s="90"/>
      <c r="K495" s="87">
        <f t="shared" si="7"/>
        <v>846907138.60000014</v>
      </c>
      <c r="L495" s="91">
        <f>+K495/F495*100</f>
        <v>219659.22854067516</v>
      </c>
    </row>
    <row r="496" spans="1:12" s="100" customFormat="1" ht="18.75" x14ac:dyDescent="0.25">
      <c r="A496" s="83"/>
      <c r="B496" s="84"/>
      <c r="C496" s="101"/>
      <c r="D496" s="102" t="s">
        <v>982</v>
      </c>
      <c r="E496" s="96"/>
      <c r="F496" s="96"/>
      <c r="G496" s="97"/>
      <c r="H496" s="98"/>
      <c r="I496" s="97"/>
      <c r="J496" s="90"/>
      <c r="K496" s="96">
        <f t="shared" si="7"/>
        <v>0</v>
      </c>
      <c r="L496" s="91"/>
    </row>
    <row r="497" spans="1:12" s="100" customFormat="1" ht="18.75" x14ac:dyDescent="0.25">
      <c r="A497" s="83" t="s">
        <v>31</v>
      </c>
      <c r="B497" s="84"/>
      <c r="C497" s="101" t="s">
        <v>983</v>
      </c>
      <c r="D497" s="102" t="s">
        <v>984</v>
      </c>
      <c r="E497" s="96">
        <v>0.1</v>
      </c>
      <c r="F497" s="96">
        <v>0</v>
      </c>
      <c r="G497" s="97"/>
      <c r="H497" s="98"/>
      <c r="I497" s="97"/>
      <c r="J497" s="90"/>
      <c r="K497" s="96">
        <f t="shared" si="7"/>
        <v>0.1</v>
      </c>
      <c r="L497" s="91"/>
    </row>
    <row r="498" spans="1:12" s="100" customFormat="1" ht="18.75" x14ac:dyDescent="0.25">
      <c r="A498" s="83"/>
      <c r="B498" s="84"/>
      <c r="C498" s="94" t="s">
        <v>985</v>
      </c>
      <c r="D498" s="95" t="s">
        <v>986</v>
      </c>
      <c r="E498" s="96">
        <v>0.1</v>
      </c>
      <c r="F498" s="96"/>
      <c r="G498" s="97"/>
      <c r="H498" s="98"/>
      <c r="I498" s="97"/>
      <c r="J498" s="90"/>
      <c r="K498" s="96">
        <f t="shared" si="7"/>
        <v>0.1</v>
      </c>
      <c r="L498" s="91"/>
    </row>
    <row r="499" spans="1:12" s="100" customFormat="1" ht="18.75" x14ac:dyDescent="0.25">
      <c r="A499" s="83"/>
      <c r="B499" s="84"/>
      <c r="C499" s="94" t="s">
        <v>987</v>
      </c>
      <c r="D499" s="95" t="s">
        <v>988</v>
      </c>
      <c r="E499" s="96">
        <v>0</v>
      </c>
      <c r="F499" s="96"/>
      <c r="G499" s="97"/>
      <c r="H499" s="98"/>
      <c r="I499" s="97"/>
      <c r="J499" s="90"/>
      <c r="K499" s="96">
        <f t="shared" si="7"/>
        <v>0</v>
      </c>
      <c r="L499" s="91"/>
    </row>
    <row r="500" spans="1:12" s="100" customFormat="1" ht="18.75" x14ac:dyDescent="0.25">
      <c r="A500" s="83"/>
      <c r="B500" s="84"/>
      <c r="C500" s="94" t="s">
        <v>989</v>
      </c>
      <c r="D500" s="95" t="s">
        <v>990</v>
      </c>
      <c r="E500" s="96">
        <v>0</v>
      </c>
      <c r="F500" s="96"/>
      <c r="G500" s="97"/>
      <c r="H500" s="98"/>
      <c r="I500" s="97"/>
      <c r="J500" s="90"/>
      <c r="K500" s="96">
        <f t="shared" si="7"/>
        <v>0</v>
      </c>
      <c r="L500" s="91"/>
    </row>
    <row r="501" spans="1:12" s="100" customFormat="1" ht="18.75" x14ac:dyDescent="0.25">
      <c r="A501" s="83" t="s">
        <v>31</v>
      </c>
      <c r="B501" s="84"/>
      <c r="C501" s="101" t="s">
        <v>991</v>
      </c>
      <c r="D501" s="102" t="s">
        <v>992</v>
      </c>
      <c r="E501" s="96">
        <v>256967.12</v>
      </c>
      <c r="F501" s="96">
        <v>0</v>
      </c>
      <c r="G501" s="97"/>
      <c r="H501" s="98"/>
      <c r="I501" s="97"/>
      <c r="J501" s="90"/>
      <c r="K501" s="96">
        <f t="shared" si="7"/>
        <v>256967.12</v>
      </c>
      <c r="L501" s="91"/>
    </row>
    <row r="502" spans="1:12" s="100" customFormat="1" ht="18.75" x14ac:dyDescent="0.25">
      <c r="A502" s="83"/>
      <c r="B502" s="84"/>
      <c r="C502" s="94" t="s">
        <v>993</v>
      </c>
      <c r="D502" s="95" t="s">
        <v>994</v>
      </c>
      <c r="E502" s="96">
        <v>256967.12</v>
      </c>
      <c r="F502" s="96"/>
      <c r="G502" s="97"/>
      <c r="H502" s="98"/>
      <c r="I502" s="97"/>
      <c r="J502" s="90"/>
      <c r="K502" s="96">
        <f t="shared" si="7"/>
        <v>256967.12</v>
      </c>
      <c r="L502" s="91"/>
    </row>
    <row r="503" spans="1:12" s="100" customFormat="1" ht="18.75" x14ac:dyDescent="0.25">
      <c r="A503" s="83"/>
      <c r="B503" s="84"/>
      <c r="C503" s="94" t="s">
        <v>995</v>
      </c>
      <c r="D503" s="95" t="s">
        <v>996</v>
      </c>
      <c r="E503" s="96">
        <v>0</v>
      </c>
      <c r="F503" s="96"/>
      <c r="G503" s="97"/>
      <c r="H503" s="98"/>
      <c r="I503" s="97"/>
      <c r="J503" s="90"/>
      <c r="K503" s="96">
        <f t="shared" si="7"/>
        <v>0</v>
      </c>
      <c r="L503" s="91"/>
    </row>
    <row r="504" spans="1:12" s="100" customFormat="1" ht="18.75" x14ac:dyDescent="0.25">
      <c r="A504" s="83"/>
      <c r="B504" s="84"/>
      <c r="C504" s="94" t="s">
        <v>997</v>
      </c>
      <c r="D504" s="95" t="s">
        <v>998</v>
      </c>
      <c r="E504" s="96">
        <v>0</v>
      </c>
      <c r="F504" s="96"/>
      <c r="G504" s="97"/>
      <c r="H504" s="98"/>
      <c r="I504" s="97"/>
      <c r="J504" s="90"/>
      <c r="K504" s="96">
        <f t="shared" si="7"/>
        <v>0</v>
      </c>
      <c r="L504" s="91"/>
    </row>
    <row r="505" spans="1:12" s="100" customFormat="1" ht="18.75" x14ac:dyDescent="0.25">
      <c r="A505" s="83"/>
      <c r="B505" s="84"/>
      <c r="C505" s="94" t="s">
        <v>999</v>
      </c>
      <c r="D505" s="95" t="s">
        <v>1000</v>
      </c>
      <c r="E505" s="96">
        <v>0</v>
      </c>
      <c r="F505" s="96"/>
      <c r="G505" s="97"/>
      <c r="H505" s="98"/>
      <c r="I505" s="97"/>
      <c r="J505" s="90"/>
      <c r="K505" s="96">
        <f t="shared" si="7"/>
        <v>0</v>
      </c>
      <c r="L505" s="91"/>
    </row>
    <row r="506" spans="1:12" s="100" customFormat="1" ht="18.75" x14ac:dyDescent="0.25">
      <c r="A506" s="83"/>
      <c r="B506" s="84"/>
      <c r="C506" s="94" t="s">
        <v>1001</v>
      </c>
      <c r="D506" s="95" t="s">
        <v>1002</v>
      </c>
      <c r="E506" s="96">
        <v>0</v>
      </c>
      <c r="F506" s="96"/>
      <c r="G506" s="97"/>
      <c r="H506" s="98"/>
      <c r="I506" s="97"/>
      <c r="J506" s="90"/>
      <c r="K506" s="96">
        <f t="shared" si="7"/>
        <v>0</v>
      </c>
      <c r="L506" s="91"/>
    </row>
    <row r="507" spans="1:12" s="100" customFormat="1" ht="18.75" x14ac:dyDescent="0.25">
      <c r="A507" s="83" t="s">
        <v>31</v>
      </c>
      <c r="B507" s="84"/>
      <c r="C507" s="101" t="s">
        <v>1003</v>
      </c>
      <c r="D507" s="102" t="s">
        <v>1004</v>
      </c>
      <c r="E507" s="96">
        <v>148542.10999999999</v>
      </c>
      <c r="F507" s="96">
        <v>0</v>
      </c>
      <c r="G507" s="97"/>
      <c r="H507" s="98"/>
      <c r="I507" s="97"/>
      <c r="J507" s="90"/>
      <c r="K507" s="96">
        <f t="shared" si="7"/>
        <v>148542.10999999999</v>
      </c>
      <c r="L507" s="91"/>
    </row>
    <row r="508" spans="1:12" s="100" customFormat="1" ht="18.75" x14ac:dyDescent="0.25">
      <c r="A508" s="83"/>
      <c r="B508" s="84"/>
      <c r="C508" s="94" t="s">
        <v>1005</v>
      </c>
      <c r="D508" s="95" t="s">
        <v>1006</v>
      </c>
      <c r="E508" s="96">
        <v>0</v>
      </c>
      <c r="F508" s="96"/>
      <c r="G508" s="97"/>
      <c r="H508" s="98"/>
      <c r="I508" s="97"/>
      <c r="J508" s="90"/>
      <c r="K508" s="96">
        <f t="shared" si="7"/>
        <v>0</v>
      </c>
      <c r="L508" s="91"/>
    </row>
    <row r="509" spans="1:12" s="100" customFormat="1" ht="18.75" x14ac:dyDescent="0.25">
      <c r="A509" s="83"/>
      <c r="B509" s="84"/>
      <c r="C509" s="94" t="s">
        <v>1007</v>
      </c>
      <c r="D509" s="95" t="s">
        <v>1008</v>
      </c>
      <c r="E509" s="96">
        <v>0</v>
      </c>
      <c r="F509" s="96"/>
      <c r="G509" s="97"/>
      <c r="H509" s="98"/>
      <c r="I509" s="97"/>
      <c r="J509" s="90"/>
      <c r="K509" s="96">
        <f t="shared" si="7"/>
        <v>0</v>
      </c>
      <c r="L509" s="91"/>
    </row>
    <row r="510" spans="1:12" s="100" customFormat="1" ht="18.75" x14ac:dyDescent="0.25">
      <c r="A510" s="83"/>
      <c r="B510" s="84"/>
      <c r="C510" s="94" t="s">
        <v>1009</v>
      </c>
      <c r="D510" s="95" t="s">
        <v>1010</v>
      </c>
      <c r="E510" s="96">
        <v>148542.10999999999</v>
      </c>
      <c r="F510" s="96"/>
      <c r="G510" s="120"/>
      <c r="H510" s="98"/>
      <c r="I510" s="97"/>
      <c r="J510" s="90"/>
      <c r="K510" s="96">
        <f t="shared" si="7"/>
        <v>148542.10999999999</v>
      </c>
      <c r="L510" s="91"/>
    </row>
    <row r="511" spans="1:12" s="100" customFormat="1" ht="18.75" x14ac:dyDescent="0.25">
      <c r="A511" s="110" t="s">
        <v>31</v>
      </c>
      <c r="B511" s="111"/>
      <c r="C511" s="101" t="s">
        <v>1011</v>
      </c>
      <c r="D511" s="102" t="s">
        <v>1012</v>
      </c>
      <c r="E511" s="96">
        <v>0</v>
      </c>
      <c r="F511" s="96">
        <v>0</v>
      </c>
      <c r="G511" s="97"/>
      <c r="H511" s="98"/>
      <c r="I511" s="97"/>
      <c r="J511" s="90"/>
      <c r="K511" s="96">
        <f t="shared" si="7"/>
        <v>0</v>
      </c>
      <c r="L511" s="91"/>
    </row>
    <row r="512" spans="1:12" s="100" customFormat="1" ht="18.75" x14ac:dyDescent="0.25">
      <c r="A512" s="110"/>
      <c r="B512" s="111"/>
      <c r="C512" s="94" t="s">
        <v>1013</v>
      </c>
      <c r="D512" s="95" t="s">
        <v>1014</v>
      </c>
      <c r="E512" s="96">
        <v>0</v>
      </c>
      <c r="F512" s="96"/>
      <c r="G512" s="97"/>
      <c r="H512" s="98"/>
      <c r="I512" s="97"/>
      <c r="J512" s="90"/>
      <c r="K512" s="96">
        <f t="shared" si="7"/>
        <v>0</v>
      </c>
      <c r="L512" s="91"/>
    </row>
    <row r="513" spans="1:12" s="100" customFormat="1" ht="18.75" x14ac:dyDescent="0.25">
      <c r="A513" s="83"/>
      <c r="B513" s="84"/>
      <c r="C513" s="94" t="s">
        <v>1015</v>
      </c>
      <c r="D513" s="95" t="s">
        <v>1016</v>
      </c>
      <c r="E513" s="96">
        <v>0</v>
      </c>
      <c r="F513" s="96"/>
      <c r="G513" s="97"/>
      <c r="H513" s="98"/>
      <c r="I513" s="97"/>
      <c r="J513" s="90"/>
      <c r="K513" s="96">
        <f t="shared" si="7"/>
        <v>0</v>
      </c>
      <c r="L513" s="91"/>
    </row>
    <row r="514" spans="1:12" s="100" customFormat="1" ht="18.75" x14ac:dyDescent="0.25">
      <c r="A514" s="110" t="s">
        <v>31</v>
      </c>
      <c r="B514" s="111"/>
      <c r="C514" s="85" t="s">
        <v>1017</v>
      </c>
      <c r="D514" s="86" t="s">
        <v>1018</v>
      </c>
      <c r="E514" s="87">
        <v>108425.11000000002</v>
      </c>
      <c r="F514" s="87">
        <v>0</v>
      </c>
      <c r="G514" s="88"/>
      <c r="H514" s="89"/>
      <c r="I514" s="88"/>
      <c r="J514" s="90"/>
      <c r="K514" s="87">
        <f t="shared" si="7"/>
        <v>108425.11000000002</v>
      </c>
      <c r="L514" s="91"/>
    </row>
    <row r="515" spans="1:12" s="100" customFormat="1" ht="18.75" x14ac:dyDescent="0.25">
      <c r="A515" s="83"/>
      <c r="B515" s="84"/>
      <c r="C515" s="101"/>
      <c r="D515" s="102" t="s">
        <v>1019</v>
      </c>
      <c r="E515" s="96">
        <v>0</v>
      </c>
      <c r="F515" s="96"/>
      <c r="G515" s="97"/>
      <c r="H515" s="98"/>
      <c r="I515" s="97"/>
      <c r="J515" s="90"/>
      <c r="K515" s="96">
        <f t="shared" si="7"/>
        <v>0</v>
      </c>
      <c r="L515" s="91"/>
    </row>
    <row r="516" spans="1:12" s="100" customFormat="1" ht="18.75" x14ac:dyDescent="0.25">
      <c r="A516" s="83"/>
      <c r="B516" s="84"/>
      <c r="C516" s="101" t="s">
        <v>1020</v>
      </c>
      <c r="D516" s="102" t="s">
        <v>1021</v>
      </c>
      <c r="E516" s="96">
        <v>0</v>
      </c>
      <c r="F516" s="96"/>
      <c r="G516" s="97"/>
      <c r="H516" s="98"/>
      <c r="I516" s="97"/>
      <c r="J516" s="90"/>
      <c r="K516" s="96">
        <f t="shared" si="7"/>
        <v>0</v>
      </c>
      <c r="L516" s="91"/>
    </row>
    <row r="517" spans="1:12" s="100" customFormat="1" ht="18.75" x14ac:dyDescent="0.25">
      <c r="A517" s="83"/>
      <c r="B517" s="84"/>
      <c r="C517" s="101" t="s">
        <v>1022</v>
      </c>
      <c r="D517" s="102" t="s">
        <v>1023</v>
      </c>
      <c r="E517" s="96">
        <v>0</v>
      </c>
      <c r="F517" s="96"/>
      <c r="G517" s="97"/>
      <c r="H517" s="98"/>
      <c r="I517" s="97"/>
      <c r="J517" s="90"/>
      <c r="K517" s="96">
        <f t="shared" si="7"/>
        <v>0</v>
      </c>
      <c r="L517" s="91"/>
    </row>
    <row r="518" spans="1:12" s="100" customFormat="1" ht="18.75" x14ac:dyDescent="0.25">
      <c r="A518" s="83" t="s">
        <v>31</v>
      </c>
      <c r="B518" s="84"/>
      <c r="C518" s="101" t="s">
        <v>1024</v>
      </c>
      <c r="D518" s="102" t="s">
        <v>1025</v>
      </c>
      <c r="E518" s="96">
        <v>0</v>
      </c>
      <c r="F518" s="96">
        <v>0</v>
      </c>
      <c r="G518" s="97"/>
      <c r="H518" s="98"/>
      <c r="I518" s="97"/>
      <c r="J518" s="90"/>
      <c r="K518" s="96">
        <f t="shared" si="7"/>
        <v>0</v>
      </c>
      <c r="L518" s="91"/>
    </row>
    <row r="519" spans="1:12" s="100" customFormat="1" ht="18.75" x14ac:dyDescent="0.25">
      <c r="A519" s="83"/>
      <c r="B519" s="84"/>
      <c r="C519" s="101"/>
      <c r="D519" s="86" t="s">
        <v>1026</v>
      </c>
      <c r="E519" s="96">
        <v>0</v>
      </c>
      <c r="F519" s="96"/>
      <c r="G519" s="97"/>
      <c r="H519" s="98"/>
      <c r="I519" s="97"/>
      <c r="J519" s="90"/>
      <c r="K519" s="96">
        <f t="shared" si="7"/>
        <v>0</v>
      </c>
      <c r="L519" s="91"/>
    </row>
    <row r="520" spans="1:12" s="100" customFormat="1" ht="18.75" x14ac:dyDescent="0.25">
      <c r="A520" s="83" t="s">
        <v>31</v>
      </c>
      <c r="B520" s="84"/>
      <c r="C520" s="101" t="s">
        <v>1027</v>
      </c>
      <c r="D520" s="102" t="s">
        <v>1028</v>
      </c>
      <c r="E520" s="96">
        <v>12048114.620000001</v>
      </c>
      <c r="F520" s="96">
        <v>0</v>
      </c>
      <c r="G520" s="97"/>
      <c r="H520" s="98"/>
      <c r="I520" s="97"/>
      <c r="J520" s="90"/>
      <c r="K520" s="96">
        <f t="shared" si="7"/>
        <v>12048114.620000001</v>
      </c>
      <c r="L520" s="91"/>
    </row>
    <row r="521" spans="1:12" s="100" customFormat="1" ht="18.75" x14ac:dyDescent="0.25">
      <c r="A521" s="83"/>
      <c r="B521" s="84"/>
      <c r="C521" s="94" t="s">
        <v>1029</v>
      </c>
      <c r="D521" s="95" t="s">
        <v>1030</v>
      </c>
      <c r="E521" s="96">
        <v>8079</v>
      </c>
      <c r="F521" s="96"/>
      <c r="G521" s="97"/>
      <c r="H521" s="98"/>
      <c r="I521" s="97"/>
      <c r="J521" s="90"/>
      <c r="K521" s="96">
        <f t="shared" si="7"/>
        <v>8079</v>
      </c>
      <c r="L521" s="91"/>
    </row>
    <row r="522" spans="1:12" s="100" customFormat="1" ht="18.75" x14ac:dyDescent="0.25">
      <c r="A522" s="83" t="s">
        <v>31</v>
      </c>
      <c r="B522" s="84"/>
      <c r="C522" s="94" t="s">
        <v>1031</v>
      </c>
      <c r="D522" s="95" t="s">
        <v>1032</v>
      </c>
      <c r="E522" s="96">
        <v>12040035.620000001</v>
      </c>
      <c r="F522" s="96">
        <v>0</v>
      </c>
      <c r="G522" s="97"/>
      <c r="H522" s="98"/>
      <c r="I522" s="97"/>
      <c r="J522" s="90"/>
      <c r="K522" s="96">
        <f t="shared" si="7"/>
        <v>12040035.620000001</v>
      </c>
      <c r="L522" s="91"/>
    </row>
    <row r="523" spans="1:12" s="100" customFormat="1" ht="18.75" x14ac:dyDescent="0.25">
      <c r="A523" s="83"/>
      <c r="B523" s="84"/>
      <c r="C523" s="94" t="s">
        <v>1033</v>
      </c>
      <c r="D523" s="95" t="s">
        <v>1034</v>
      </c>
      <c r="E523" s="96">
        <v>0</v>
      </c>
      <c r="F523" s="96"/>
      <c r="G523" s="97"/>
      <c r="H523" s="98"/>
      <c r="I523" s="97"/>
      <c r="J523" s="90"/>
      <c r="K523" s="96">
        <f t="shared" si="7"/>
        <v>0</v>
      </c>
      <c r="L523" s="91"/>
    </row>
    <row r="524" spans="1:12" s="100" customFormat="1" ht="18.75" x14ac:dyDescent="0.25">
      <c r="A524" s="83" t="s">
        <v>31</v>
      </c>
      <c r="B524" s="84"/>
      <c r="C524" s="94" t="s">
        <v>1035</v>
      </c>
      <c r="D524" s="95" t="s">
        <v>1036</v>
      </c>
      <c r="E524" s="96">
        <v>6495710.5500000007</v>
      </c>
      <c r="F524" s="96">
        <v>0</v>
      </c>
      <c r="G524" s="97"/>
      <c r="H524" s="98"/>
      <c r="I524" s="97"/>
      <c r="J524" s="90"/>
      <c r="K524" s="96">
        <f t="shared" si="7"/>
        <v>6495710.5500000007</v>
      </c>
      <c r="L524" s="91"/>
    </row>
    <row r="525" spans="1:12" s="65" customFormat="1" ht="18.75" x14ac:dyDescent="0.25">
      <c r="A525" s="105"/>
      <c r="B525" s="106"/>
      <c r="C525" s="94" t="s">
        <v>1037</v>
      </c>
      <c r="D525" s="95" t="s">
        <v>1038</v>
      </c>
      <c r="E525" s="96">
        <v>2491306.37</v>
      </c>
      <c r="F525" s="96"/>
      <c r="G525" s="97"/>
      <c r="H525" s="98"/>
      <c r="I525" s="97"/>
      <c r="J525" s="90"/>
      <c r="K525" s="96">
        <f t="shared" si="7"/>
        <v>2491306.37</v>
      </c>
      <c r="L525" s="91"/>
    </row>
    <row r="526" spans="1:12" s="65" customFormat="1" ht="25.5" x14ac:dyDescent="0.25">
      <c r="A526" s="105"/>
      <c r="B526" s="106" t="s">
        <v>66</v>
      </c>
      <c r="C526" s="94" t="s">
        <v>1039</v>
      </c>
      <c r="D526" s="95" t="s">
        <v>1040</v>
      </c>
      <c r="E526" s="96">
        <v>2749282.16</v>
      </c>
      <c r="F526" s="96"/>
      <c r="G526" s="97"/>
      <c r="H526" s="98"/>
      <c r="I526" s="97"/>
      <c r="J526" s="90"/>
      <c r="K526" s="96">
        <f t="shared" si="7"/>
        <v>2749282.16</v>
      </c>
      <c r="L526" s="91"/>
    </row>
    <row r="527" spans="1:12" s="65" customFormat="1" ht="18.75" x14ac:dyDescent="0.25">
      <c r="A527" s="105" t="s">
        <v>31</v>
      </c>
      <c r="B527" s="106"/>
      <c r="C527" s="94" t="s">
        <v>1041</v>
      </c>
      <c r="D527" s="95" t="s">
        <v>1042</v>
      </c>
      <c r="E527" s="96">
        <v>1255122.02</v>
      </c>
      <c r="F527" s="96"/>
      <c r="G527" s="97"/>
      <c r="H527" s="98"/>
      <c r="I527" s="97"/>
      <c r="J527" s="90"/>
      <c r="K527" s="96">
        <f t="shared" si="7"/>
        <v>1255122.02</v>
      </c>
      <c r="L527" s="91"/>
    </row>
    <row r="528" spans="1:12" s="65" customFormat="1" ht="25.5" x14ac:dyDescent="0.25">
      <c r="A528" s="105"/>
      <c r="B528" s="106" t="s">
        <v>153</v>
      </c>
      <c r="C528" s="101" t="s">
        <v>1043</v>
      </c>
      <c r="D528" s="102" t="s">
        <v>1044</v>
      </c>
      <c r="E528" s="96">
        <v>0</v>
      </c>
      <c r="F528" s="96"/>
      <c r="G528" s="97"/>
      <c r="H528" s="98"/>
      <c r="I528" s="97"/>
      <c r="J528" s="90"/>
      <c r="K528" s="96">
        <f t="shared" si="7"/>
        <v>0</v>
      </c>
      <c r="L528" s="91"/>
    </row>
    <row r="529" spans="1:12" s="65" customFormat="1" ht="18.75" x14ac:dyDescent="0.25">
      <c r="A529" s="105"/>
      <c r="B529" s="106"/>
      <c r="C529" s="101" t="s">
        <v>1045</v>
      </c>
      <c r="D529" s="102" t="s">
        <v>1046</v>
      </c>
      <c r="E529" s="96">
        <v>11095.48</v>
      </c>
      <c r="F529" s="96"/>
      <c r="G529" s="97"/>
      <c r="H529" s="98"/>
      <c r="I529" s="97"/>
      <c r="J529" s="90"/>
      <c r="K529" s="96">
        <f t="shared" si="7"/>
        <v>11095.48</v>
      </c>
      <c r="L529" s="91"/>
    </row>
    <row r="530" spans="1:12" s="65" customFormat="1" ht="25.5" x14ac:dyDescent="0.25">
      <c r="A530" s="105"/>
      <c r="B530" s="106"/>
      <c r="C530" s="101" t="s">
        <v>1047</v>
      </c>
      <c r="D530" s="102" t="s">
        <v>1048</v>
      </c>
      <c r="E530" s="96">
        <v>0</v>
      </c>
      <c r="F530" s="96"/>
      <c r="G530" s="97"/>
      <c r="H530" s="98"/>
      <c r="I530" s="97"/>
      <c r="J530" s="90"/>
      <c r="K530" s="96">
        <f t="shared" si="7"/>
        <v>0</v>
      </c>
      <c r="L530" s="91"/>
    </row>
    <row r="531" spans="1:12" s="65" customFormat="1" ht="25.5" x14ac:dyDescent="0.25">
      <c r="A531" s="105"/>
      <c r="B531" s="106"/>
      <c r="C531" s="101" t="s">
        <v>1049</v>
      </c>
      <c r="D531" s="102" t="s">
        <v>1050</v>
      </c>
      <c r="E531" s="96">
        <v>0</v>
      </c>
      <c r="F531" s="96"/>
      <c r="G531" s="97"/>
      <c r="H531" s="98"/>
      <c r="I531" s="97"/>
      <c r="J531" s="90"/>
      <c r="K531" s="96">
        <f t="shared" si="7"/>
        <v>0</v>
      </c>
      <c r="L531" s="91"/>
    </row>
    <row r="532" spans="1:12" s="65" customFormat="1" ht="25.5" x14ac:dyDescent="0.25">
      <c r="A532" s="105"/>
      <c r="B532" s="106"/>
      <c r="C532" s="101" t="s">
        <v>1051</v>
      </c>
      <c r="D532" s="102" t="s">
        <v>1052</v>
      </c>
      <c r="E532" s="96">
        <v>0</v>
      </c>
      <c r="F532" s="96"/>
      <c r="G532" s="97"/>
      <c r="H532" s="98"/>
      <c r="I532" s="97"/>
      <c r="J532" s="90"/>
      <c r="K532" s="96">
        <f t="shared" si="7"/>
        <v>0</v>
      </c>
      <c r="L532" s="91"/>
    </row>
    <row r="533" spans="1:12" s="65" customFormat="1" ht="25.5" x14ac:dyDescent="0.25">
      <c r="A533" s="105"/>
      <c r="B533" s="106"/>
      <c r="C533" s="101" t="s">
        <v>1053</v>
      </c>
      <c r="D533" s="102" t="s">
        <v>1054</v>
      </c>
      <c r="E533" s="96">
        <v>780435.89</v>
      </c>
      <c r="F533" s="96"/>
      <c r="G533" s="97"/>
      <c r="H533" s="98"/>
      <c r="I533" s="97"/>
      <c r="J533" s="90"/>
      <c r="K533" s="96">
        <f t="shared" si="7"/>
        <v>780435.89</v>
      </c>
      <c r="L533" s="91"/>
    </row>
    <row r="534" spans="1:12" s="65" customFormat="1" ht="18.75" x14ac:dyDescent="0.25">
      <c r="A534" s="105"/>
      <c r="B534" s="106"/>
      <c r="C534" s="101" t="s">
        <v>1055</v>
      </c>
      <c r="D534" s="102" t="s">
        <v>1056</v>
      </c>
      <c r="E534" s="96">
        <v>463590.65</v>
      </c>
      <c r="F534" s="96"/>
      <c r="G534" s="97"/>
      <c r="H534" s="98"/>
      <c r="I534" s="97"/>
      <c r="J534" s="90"/>
      <c r="K534" s="96">
        <f t="shared" si="7"/>
        <v>463590.65</v>
      </c>
      <c r="L534" s="91"/>
    </row>
    <row r="535" spans="1:12" s="65" customFormat="1" ht="18.75" x14ac:dyDescent="0.25">
      <c r="A535" s="105" t="s">
        <v>31</v>
      </c>
      <c r="B535" s="106"/>
      <c r="C535" s="94" t="s">
        <v>1057</v>
      </c>
      <c r="D535" s="95" t="s">
        <v>1058</v>
      </c>
      <c r="E535" s="96">
        <v>5544186.7800000003</v>
      </c>
      <c r="F535" s="96">
        <v>0</v>
      </c>
      <c r="G535" s="97"/>
      <c r="H535" s="98"/>
      <c r="I535" s="97"/>
      <c r="J535" s="90"/>
      <c r="K535" s="96">
        <f t="shared" si="7"/>
        <v>5544186.7800000003</v>
      </c>
      <c r="L535" s="91"/>
    </row>
    <row r="536" spans="1:12" s="100" customFormat="1" ht="25.5" x14ac:dyDescent="0.25">
      <c r="A536" s="83"/>
      <c r="B536" s="84" t="s">
        <v>66</v>
      </c>
      <c r="C536" s="94" t="s">
        <v>1059</v>
      </c>
      <c r="D536" s="95" t="s">
        <v>1060</v>
      </c>
      <c r="E536" s="96">
        <v>339162.82</v>
      </c>
      <c r="F536" s="96"/>
      <c r="G536" s="97"/>
      <c r="H536" s="98"/>
      <c r="I536" s="97"/>
      <c r="J536" s="90"/>
      <c r="K536" s="96">
        <f t="shared" si="7"/>
        <v>339162.82</v>
      </c>
      <c r="L536" s="91"/>
    </row>
    <row r="537" spans="1:12" s="100" customFormat="1" ht="18.75" x14ac:dyDescent="0.25">
      <c r="A537" s="83" t="s">
        <v>31</v>
      </c>
      <c r="B537" s="84"/>
      <c r="C537" s="94" t="s">
        <v>1061</v>
      </c>
      <c r="D537" s="95" t="s">
        <v>1062</v>
      </c>
      <c r="E537" s="96">
        <v>5205023.96</v>
      </c>
      <c r="F537" s="96">
        <v>0</v>
      </c>
      <c r="G537" s="97"/>
      <c r="H537" s="98"/>
      <c r="I537" s="97"/>
      <c r="J537" s="90"/>
      <c r="K537" s="96">
        <f t="shared" si="7"/>
        <v>5205023.96</v>
      </c>
      <c r="L537" s="91"/>
    </row>
    <row r="538" spans="1:12" s="100" customFormat="1" ht="25.5" x14ac:dyDescent="0.25">
      <c r="A538" s="83"/>
      <c r="B538" s="84" t="s">
        <v>153</v>
      </c>
      <c r="C538" s="101" t="s">
        <v>1063</v>
      </c>
      <c r="D538" s="102" t="s">
        <v>1064</v>
      </c>
      <c r="E538" s="96">
        <v>0</v>
      </c>
      <c r="F538" s="96"/>
      <c r="G538" s="97"/>
      <c r="H538" s="98"/>
      <c r="I538" s="97"/>
      <c r="J538" s="90"/>
      <c r="K538" s="96">
        <f t="shared" si="7"/>
        <v>0</v>
      </c>
      <c r="L538" s="91"/>
    </row>
    <row r="539" spans="1:12" s="100" customFormat="1" ht="18.75" x14ac:dyDescent="0.25">
      <c r="A539" s="83"/>
      <c r="B539" s="84"/>
      <c r="C539" s="101" t="s">
        <v>1065</v>
      </c>
      <c r="D539" s="102" t="s">
        <v>1066</v>
      </c>
      <c r="E539" s="96">
        <v>3228285.97</v>
      </c>
      <c r="F539" s="96"/>
      <c r="G539" s="97"/>
      <c r="H539" s="98"/>
      <c r="I539" s="97"/>
      <c r="J539" s="90"/>
      <c r="K539" s="96">
        <f t="shared" si="7"/>
        <v>3228285.97</v>
      </c>
      <c r="L539" s="91"/>
    </row>
    <row r="540" spans="1:12" s="100" customFormat="1" ht="25.5" x14ac:dyDescent="0.25">
      <c r="A540" s="83"/>
      <c r="B540" s="84"/>
      <c r="C540" s="101" t="s">
        <v>1067</v>
      </c>
      <c r="D540" s="102" t="s">
        <v>1068</v>
      </c>
      <c r="E540" s="96">
        <v>801841.7</v>
      </c>
      <c r="F540" s="96"/>
      <c r="G540" s="97"/>
      <c r="H540" s="98"/>
      <c r="I540" s="97"/>
      <c r="J540" s="90"/>
      <c r="K540" s="96">
        <f t="shared" si="7"/>
        <v>801841.7</v>
      </c>
      <c r="L540" s="91"/>
    </row>
    <row r="541" spans="1:12" s="100" customFormat="1" ht="25.5" x14ac:dyDescent="0.25">
      <c r="A541" s="83"/>
      <c r="B541" s="84"/>
      <c r="C541" s="101" t="s">
        <v>1069</v>
      </c>
      <c r="D541" s="102" t="s">
        <v>1070</v>
      </c>
      <c r="E541" s="96">
        <v>310.79000000000002</v>
      </c>
      <c r="F541" s="96"/>
      <c r="G541" s="97"/>
      <c r="H541" s="98"/>
      <c r="I541" s="97"/>
      <c r="J541" s="90"/>
      <c r="K541" s="96">
        <f t="shared" si="7"/>
        <v>310.79000000000002</v>
      </c>
      <c r="L541" s="91"/>
    </row>
    <row r="542" spans="1:12" s="100" customFormat="1" ht="25.5" x14ac:dyDescent="0.25">
      <c r="A542" s="83"/>
      <c r="B542" s="84"/>
      <c r="C542" s="101" t="s">
        <v>1071</v>
      </c>
      <c r="D542" s="102" t="s">
        <v>1072</v>
      </c>
      <c r="E542" s="96">
        <v>168948.09</v>
      </c>
      <c r="F542" s="96"/>
      <c r="G542" s="97"/>
      <c r="H542" s="98"/>
      <c r="I542" s="97"/>
      <c r="J542" s="90"/>
      <c r="K542" s="96">
        <f t="shared" ref="K542:K591" si="8">E542-F542</f>
        <v>168948.09</v>
      </c>
      <c r="L542" s="91"/>
    </row>
    <row r="543" spans="1:12" s="100" customFormat="1" ht="25.5" x14ac:dyDescent="0.25">
      <c r="A543" s="83"/>
      <c r="B543" s="84"/>
      <c r="C543" s="101" t="s">
        <v>1073</v>
      </c>
      <c r="D543" s="102" t="s">
        <v>1074</v>
      </c>
      <c r="E543" s="96">
        <v>1005637.41</v>
      </c>
      <c r="F543" s="96"/>
      <c r="G543" s="97"/>
      <c r="H543" s="98"/>
      <c r="I543" s="97"/>
      <c r="J543" s="90"/>
      <c r="K543" s="96">
        <f t="shared" si="8"/>
        <v>1005637.41</v>
      </c>
      <c r="L543" s="91"/>
    </row>
    <row r="544" spans="1:12" s="100" customFormat="1" ht="18.75" x14ac:dyDescent="0.25">
      <c r="A544" s="83"/>
      <c r="B544" s="84"/>
      <c r="C544" s="101" t="s">
        <v>1075</v>
      </c>
      <c r="D544" s="102" t="s">
        <v>1076</v>
      </c>
      <c r="E544" s="96">
        <v>0</v>
      </c>
      <c r="F544" s="96"/>
      <c r="G544" s="97"/>
      <c r="H544" s="98"/>
      <c r="I544" s="97"/>
      <c r="J544" s="90"/>
      <c r="K544" s="96">
        <f t="shared" si="8"/>
        <v>0</v>
      </c>
      <c r="L544" s="91"/>
    </row>
    <row r="545" spans="1:12" s="100" customFormat="1" ht="18.75" x14ac:dyDescent="0.25">
      <c r="A545" s="83"/>
      <c r="B545" s="84"/>
      <c r="C545" s="94" t="s">
        <v>1077</v>
      </c>
      <c r="D545" s="95" t="s">
        <v>1078</v>
      </c>
      <c r="E545" s="96">
        <v>138.29</v>
      </c>
      <c r="F545" s="96"/>
      <c r="G545" s="97"/>
      <c r="H545" s="98"/>
      <c r="I545" s="97"/>
      <c r="J545" s="90"/>
      <c r="K545" s="96">
        <f t="shared" si="8"/>
        <v>138.29</v>
      </c>
      <c r="L545" s="91"/>
    </row>
    <row r="546" spans="1:12" s="100" customFormat="1" ht="18.75" x14ac:dyDescent="0.25">
      <c r="A546" s="83" t="s">
        <v>31</v>
      </c>
      <c r="B546" s="84"/>
      <c r="C546" s="101" t="s">
        <v>1079</v>
      </c>
      <c r="D546" s="102" t="s">
        <v>1080</v>
      </c>
      <c r="E546" s="96">
        <v>10924141.07</v>
      </c>
      <c r="F546" s="96">
        <v>0</v>
      </c>
      <c r="G546" s="97"/>
      <c r="H546" s="98"/>
      <c r="I546" s="97"/>
      <c r="J546" s="90"/>
      <c r="K546" s="96">
        <f t="shared" si="8"/>
        <v>10924141.07</v>
      </c>
      <c r="L546" s="91"/>
    </row>
    <row r="547" spans="1:12" s="100" customFormat="1" ht="18.75" x14ac:dyDescent="0.25">
      <c r="A547" s="83"/>
      <c r="B547" s="84"/>
      <c r="C547" s="94" t="s">
        <v>1081</v>
      </c>
      <c r="D547" s="95" t="s">
        <v>1082</v>
      </c>
      <c r="E547" s="96">
        <v>0</v>
      </c>
      <c r="F547" s="96"/>
      <c r="G547" s="97"/>
      <c r="H547" s="98"/>
      <c r="I547" s="97"/>
      <c r="J547" s="90"/>
      <c r="K547" s="96">
        <f t="shared" si="8"/>
        <v>0</v>
      </c>
      <c r="L547" s="91"/>
    </row>
    <row r="548" spans="1:12" s="100" customFormat="1" ht="18.75" x14ac:dyDescent="0.25">
      <c r="A548" s="83" t="s">
        <v>31</v>
      </c>
      <c r="B548" s="84"/>
      <c r="C548" s="94" t="s">
        <v>1083</v>
      </c>
      <c r="D548" s="95" t="s">
        <v>1084</v>
      </c>
      <c r="E548" s="96">
        <v>10924141.07</v>
      </c>
      <c r="F548" s="96">
        <v>0</v>
      </c>
      <c r="G548" s="97"/>
      <c r="H548" s="98"/>
      <c r="I548" s="97"/>
      <c r="J548" s="90"/>
      <c r="K548" s="96">
        <f t="shared" si="8"/>
        <v>10924141.07</v>
      </c>
      <c r="L548" s="91"/>
    </row>
    <row r="549" spans="1:12" s="100" customFormat="1" ht="18.75" x14ac:dyDescent="0.25">
      <c r="A549" s="83"/>
      <c r="B549" s="84"/>
      <c r="C549" s="94" t="s">
        <v>1085</v>
      </c>
      <c r="D549" s="95" t="s">
        <v>1086</v>
      </c>
      <c r="E549" s="96">
        <v>227519.28999999998</v>
      </c>
      <c r="F549" s="96"/>
      <c r="G549" s="97"/>
      <c r="H549" s="98"/>
      <c r="I549" s="97"/>
      <c r="J549" s="90"/>
      <c r="K549" s="96">
        <f t="shared" si="8"/>
        <v>227519.28999999998</v>
      </c>
      <c r="L549" s="91"/>
    </row>
    <row r="550" spans="1:12" s="100" customFormat="1" ht="18.75" x14ac:dyDescent="0.25">
      <c r="A550" s="83"/>
      <c r="B550" s="84"/>
      <c r="C550" s="94" t="s">
        <v>1087</v>
      </c>
      <c r="D550" s="95" t="s">
        <v>1088</v>
      </c>
      <c r="E550" s="96">
        <v>13828.81</v>
      </c>
      <c r="F550" s="96"/>
      <c r="G550" s="97"/>
      <c r="H550" s="98"/>
      <c r="I550" s="97"/>
      <c r="J550" s="90"/>
      <c r="K550" s="96">
        <f t="shared" si="8"/>
        <v>13828.81</v>
      </c>
      <c r="L550" s="91"/>
    </row>
    <row r="551" spans="1:12" s="100" customFormat="1" ht="18.75" x14ac:dyDescent="0.25">
      <c r="A551" s="83" t="s">
        <v>31</v>
      </c>
      <c r="B551" s="84"/>
      <c r="C551" s="94" t="s">
        <v>1089</v>
      </c>
      <c r="D551" s="95" t="s">
        <v>1090</v>
      </c>
      <c r="E551" s="96">
        <v>8736902.7000000011</v>
      </c>
      <c r="F551" s="96">
        <v>0</v>
      </c>
      <c r="G551" s="97"/>
      <c r="H551" s="98"/>
      <c r="I551" s="97"/>
      <c r="J551" s="90"/>
      <c r="K551" s="96">
        <f t="shared" si="8"/>
        <v>8736902.7000000011</v>
      </c>
      <c r="L551" s="91"/>
    </row>
    <row r="552" spans="1:12" s="100" customFormat="1" ht="25.5" x14ac:dyDescent="0.25">
      <c r="A552" s="83" t="s">
        <v>31</v>
      </c>
      <c r="B552" s="84" t="s">
        <v>66</v>
      </c>
      <c r="C552" s="94" t="s">
        <v>1091</v>
      </c>
      <c r="D552" s="95" t="s">
        <v>1092</v>
      </c>
      <c r="E552" s="96">
        <v>0</v>
      </c>
      <c r="F552" s="96">
        <v>0</v>
      </c>
      <c r="G552" s="97"/>
      <c r="H552" s="98"/>
      <c r="I552" s="97"/>
      <c r="J552" s="90"/>
      <c r="K552" s="96">
        <f t="shared" si="8"/>
        <v>0</v>
      </c>
      <c r="L552" s="91"/>
    </row>
    <row r="553" spans="1:12" s="100" customFormat="1" ht="25.5" x14ac:dyDescent="0.25">
      <c r="A553" s="83"/>
      <c r="B553" s="84" t="s">
        <v>66</v>
      </c>
      <c r="C553" s="101" t="s">
        <v>1093</v>
      </c>
      <c r="D553" s="102" t="s">
        <v>1094</v>
      </c>
      <c r="E553" s="96">
        <v>0</v>
      </c>
      <c r="F553" s="96"/>
      <c r="G553" s="97"/>
      <c r="H553" s="98"/>
      <c r="I553" s="97"/>
      <c r="J553" s="90"/>
      <c r="K553" s="96">
        <f t="shared" si="8"/>
        <v>0</v>
      </c>
      <c r="L553" s="91"/>
    </row>
    <row r="554" spans="1:12" s="100" customFormat="1" ht="25.5" x14ac:dyDescent="0.25">
      <c r="A554" s="83"/>
      <c r="B554" s="84" t="s">
        <v>66</v>
      </c>
      <c r="C554" s="101" t="s">
        <v>1095</v>
      </c>
      <c r="D554" s="102" t="s">
        <v>1096</v>
      </c>
      <c r="E554" s="96">
        <v>0</v>
      </c>
      <c r="F554" s="96"/>
      <c r="G554" s="120"/>
      <c r="H554" s="98"/>
      <c r="I554" s="97"/>
      <c r="J554" s="90"/>
      <c r="K554" s="96">
        <f t="shared" si="8"/>
        <v>0</v>
      </c>
      <c r="L554" s="91"/>
    </row>
    <row r="555" spans="1:12" s="100" customFormat="1" ht="18.75" x14ac:dyDescent="0.25">
      <c r="A555" s="83" t="s">
        <v>31</v>
      </c>
      <c r="B555" s="84"/>
      <c r="C555" s="94" t="s">
        <v>1097</v>
      </c>
      <c r="D555" s="95" t="s">
        <v>1098</v>
      </c>
      <c r="E555" s="96">
        <v>8736902.7000000011</v>
      </c>
      <c r="F555" s="96">
        <v>0</v>
      </c>
      <c r="G555" s="97"/>
      <c r="H555" s="98"/>
      <c r="I555" s="97"/>
      <c r="J555" s="90"/>
      <c r="K555" s="96">
        <f t="shared" si="8"/>
        <v>8736902.7000000011</v>
      </c>
      <c r="L555" s="91"/>
    </row>
    <row r="556" spans="1:12" s="100" customFormat="1" ht="25.5" x14ac:dyDescent="0.25">
      <c r="A556" s="83"/>
      <c r="B556" s="84" t="s">
        <v>153</v>
      </c>
      <c r="C556" s="101" t="s">
        <v>1099</v>
      </c>
      <c r="D556" s="102" t="s">
        <v>1100</v>
      </c>
      <c r="E556" s="96">
        <v>0</v>
      </c>
      <c r="F556" s="96"/>
      <c r="G556" s="97"/>
      <c r="H556" s="98"/>
      <c r="I556" s="97"/>
      <c r="J556" s="90"/>
      <c r="K556" s="96">
        <f t="shared" si="8"/>
        <v>0</v>
      </c>
      <c r="L556" s="91"/>
    </row>
    <row r="557" spans="1:12" s="100" customFormat="1" ht="18.75" x14ac:dyDescent="0.25">
      <c r="A557" s="83" t="s">
        <v>31</v>
      </c>
      <c r="B557" s="84"/>
      <c r="C557" s="101" t="s">
        <v>1101</v>
      </c>
      <c r="D557" s="102" t="s">
        <v>1102</v>
      </c>
      <c r="E557" s="96">
        <v>6712773.3700000001</v>
      </c>
      <c r="F557" s="96">
        <v>0</v>
      </c>
      <c r="G557" s="97"/>
      <c r="H557" s="98"/>
      <c r="I557" s="97"/>
      <c r="J557" s="90"/>
      <c r="K557" s="96">
        <f t="shared" si="8"/>
        <v>6712773.3700000001</v>
      </c>
      <c r="L557" s="91"/>
    </row>
    <row r="558" spans="1:12" s="100" customFormat="1" ht="25.5" x14ac:dyDescent="0.25">
      <c r="A558" s="83"/>
      <c r="B558" s="84"/>
      <c r="C558" s="94" t="s">
        <v>1103</v>
      </c>
      <c r="D558" s="95" t="s">
        <v>1104</v>
      </c>
      <c r="E558" s="96">
        <v>5692316.4100000001</v>
      </c>
      <c r="F558" s="96"/>
      <c r="G558" s="97"/>
      <c r="H558" s="98"/>
      <c r="I558" s="97"/>
      <c r="J558" s="90"/>
      <c r="K558" s="96">
        <f t="shared" si="8"/>
        <v>5692316.4100000001</v>
      </c>
      <c r="L558" s="91"/>
    </row>
    <row r="559" spans="1:12" s="100" customFormat="1" ht="25.5" x14ac:dyDescent="0.25">
      <c r="A559" s="83"/>
      <c r="B559" s="84"/>
      <c r="C559" s="94" t="s">
        <v>1105</v>
      </c>
      <c r="D559" s="95" t="s">
        <v>1106</v>
      </c>
      <c r="E559" s="96">
        <v>72242.25</v>
      </c>
      <c r="F559" s="96"/>
      <c r="G559" s="97"/>
      <c r="H559" s="98"/>
      <c r="I559" s="97"/>
      <c r="J559" s="90"/>
      <c r="K559" s="96">
        <f t="shared" si="8"/>
        <v>72242.25</v>
      </c>
      <c r="L559" s="91"/>
    </row>
    <row r="560" spans="1:12" s="100" customFormat="1" ht="18.75" x14ac:dyDescent="0.25">
      <c r="A560" s="83"/>
      <c r="B560" s="84"/>
      <c r="C560" s="94" t="s">
        <v>1107</v>
      </c>
      <c r="D560" s="95" t="s">
        <v>1108</v>
      </c>
      <c r="E560" s="96">
        <v>948214.71</v>
      </c>
      <c r="F560" s="96"/>
      <c r="G560" s="97"/>
      <c r="H560" s="98"/>
      <c r="I560" s="97"/>
      <c r="J560" s="90"/>
      <c r="K560" s="96">
        <f t="shared" si="8"/>
        <v>948214.71</v>
      </c>
      <c r="L560" s="91"/>
    </row>
    <row r="561" spans="1:12" s="100" customFormat="1" ht="25.5" x14ac:dyDescent="0.25">
      <c r="A561" s="83"/>
      <c r="B561" s="84"/>
      <c r="C561" s="101" t="s">
        <v>1109</v>
      </c>
      <c r="D561" s="102" t="s">
        <v>1110</v>
      </c>
      <c r="E561" s="96">
        <v>6208.4</v>
      </c>
      <c r="F561" s="96"/>
      <c r="G561" s="97"/>
      <c r="H561" s="98"/>
      <c r="I561" s="97"/>
      <c r="J561" s="90"/>
      <c r="K561" s="96">
        <f t="shared" si="8"/>
        <v>6208.4</v>
      </c>
      <c r="L561" s="91"/>
    </row>
    <row r="562" spans="1:12" s="100" customFormat="1" ht="25.5" x14ac:dyDescent="0.25">
      <c r="A562" s="83"/>
      <c r="B562" s="84"/>
      <c r="C562" s="101" t="s">
        <v>1111</v>
      </c>
      <c r="D562" s="102" t="s">
        <v>1112</v>
      </c>
      <c r="E562" s="96">
        <v>0</v>
      </c>
      <c r="F562" s="96"/>
      <c r="G562" s="97"/>
      <c r="H562" s="98"/>
      <c r="I562" s="97"/>
      <c r="J562" s="90"/>
      <c r="K562" s="96">
        <f t="shared" si="8"/>
        <v>0</v>
      </c>
      <c r="L562" s="91"/>
    </row>
    <row r="563" spans="1:12" s="100" customFormat="1" ht="25.5" x14ac:dyDescent="0.25">
      <c r="A563" s="83"/>
      <c r="B563" s="84"/>
      <c r="C563" s="101" t="s">
        <v>1113</v>
      </c>
      <c r="D563" s="102" t="s">
        <v>1114</v>
      </c>
      <c r="E563" s="96">
        <v>0</v>
      </c>
      <c r="F563" s="96"/>
      <c r="G563" s="97"/>
      <c r="H563" s="98"/>
      <c r="I563" s="97"/>
      <c r="J563" s="90"/>
      <c r="K563" s="96">
        <f t="shared" si="8"/>
        <v>0</v>
      </c>
      <c r="L563" s="91"/>
    </row>
    <row r="564" spans="1:12" s="100" customFormat="1" ht="25.5" x14ac:dyDescent="0.25">
      <c r="A564" s="83"/>
      <c r="B564" s="84"/>
      <c r="C564" s="101" t="s">
        <v>1115</v>
      </c>
      <c r="D564" s="102" t="s">
        <v>1116</v>
      </c>
      <c r="E564" s="96">
        <v>2017920.93</v>
      </c>
      <c r="F564" s="96"/>
      <c r="G564" s="97"/>
      <c r="H564" s="98"/>
      <c r="I564" s="97"/>
      <c r="J564" s="90"/>
      <c r="K564" s="96">
        <f t="shared" si="8"/>
        <v>2017920.93</v>
      </c>
      <c r="L564" s="91"/>
    </row>
    <row r="565" spans="1:12" s="100" customFormat="1" ht="18.75" x14ac:dyDescent="0.25">
      <c r="A565" s="83"/>
      <c r="B565" s="84"/>
      <c r="C565" s="101" t="s">
        <v>1117</v>
      </c>
      <c r="D565" s="102" t="s">
        <v>1118</v>
      </c>
      <c r="E565" s="96">
        <v>0</v>
      </c>
      <c r="F565" s="96"/>
      <c r="G565" s="97"/>
      <c r="H565" s="98"/>
      <c r="I565" s="97"/>
      <c r="J565" s="90"/>
      <c r="K565" s="96">
        <f t="shared" si="8"/>
        <v>0</v>
      </c>
      <c r="L565" s="91"/>
    </row>
    <row r="566" spans="1:12" s="100" customFormat="1" ht="18.75" x14ac:dyDescent="0.25">
      <c r="A566" s="83" t="s">
        <v>31</v>
      </c>
      <c r="B566" s="84"/>
      <c r="C566" s="94" t="s">
        <v>1119</v>
      </c>
      <c r="D566" s="95" t="s">
        <v>1120</v>
      </c>
      <c r="E566" s="96">
        <v>1945861.26</v>
      </c>
      <c r="F566" s="96">
        <v>0</v>
      </c>
      <c r="G566" s="97"/>
      <c r="H566" s="98"/>
      <c r="I566" s="97"/>
      <c r="J566" s="90"/>
      <c r="K566" s="96">
        <f t="shared" si="8"/>
        <v>1945861.26</v>
      </c>
      <c r="L566" s="91"/>
    </row>
    <row r="567" spans="1:12" s="65" customFormat="1" ht="18.75" x14ac:dyDescent="0.25">
      <c r="A567" s="105"/>
      <c r="B567" s="106"/>
      <c r="C567" s="94" t="s">
        <v>1121</v>
      </c>
      <c r="D567" s="95" t="s">
        <v>1122</v>
      </c>
      <c r="E567" s="96">
        <v>0</v>
      </c>
      <c r="F567" s="96"/>
      <c r="G567" s="120"/>
      <c r="H567" s="98"/>
      <c r="I567" s="97"/>
      <c r="J567" s="90"/>
      <c r="K567" s="96">
        <f t="shared" si="8"/>
        <v>0</v>
      </c>
      <c r="L567" s="91"/>
    </row>
    <row r="568" spans="1:12" s="65" customFormat="1" ht="25.5" x14ac:dyDescent="0.25">
      <c r="A568" s="105"/>
      <c r="B568" s="106" t="s">
        <v>66</v>
      </c>
      <c r="C568" s="94" t="s">
        <v>1123</v>
      </c>
      <c r="D568" s="95" t="s">
        <v>1124</v>
      </c>
      <c r="E568" s="96">
        <v>1668009.76</v>
      </c>
      <c r="F568" s="96"/>
      <c r="G568" s="97"/>
      <c r="H568" s="98"/>
      <c r="I568" s="97"/>
      <c r="J568" s="90"/>
      <c r="K568" s="96">
        <f t="shared" si="8"/>
        <v>1668009.76</v>
      </c>
      <c r="L568" s="91"/>
    </row>
    <row r="569" spans="1:12" s="65" customFormat="1" ht="18.75" x14ac:dyDescent="0.25">
      <c r="A569" s="105" t="s">
        <v>31</v>
      </c>
      <c r="B569" s="106"/>
      <c r="C569" s="94" t="s">
        <v>1125</v>
      </c>
      <c r="D569" s="95" t="s">
        <v>1126</v>
      </c>
      <c r="E569" s="96">
        <v>277851.5</v>
      </c>
      <c r="F569" s="96">
        <v>0</v>
      </c>
      <c r="G569" s="97"/>
      <c r="H569" s="98"/>
      <c r="I569" s="97"/>
      <c r="J569" s="90"/>
      <c r="K569" s="96">
        <f t="shared" si="8"/>
        <v>277851.5</v>
      </c>
      <c r="L569" s="91"/>
    </row>
    <row r="570" spans="1:12" s="65" customFormat="1" ht="25.5" x14ac:dyDescent="0.25">
      <c r="A570" s="105"/>
      <c r="B570" s="106" t="s">
        <v>153</v>
      </c>
      <c r="C570" s="101" t="s">
        <v>1127</v>
      </c>
      <c r="D570" s="102" t="s">
        <v>1128</v>
      </c>
      <c r="E570" s="96">
        <v>0</v>
      </c>
      <c r="F570" s="96"/>
      <c r="G570" s="97"/>
      <c r="H570" s="98"/>
      <c r="I570" s="97"/>
      <c r="J570" s="90"/>
      <c r="K570" s="96">
        <f t="shared" si="8"/>
        <v>0</v>
      </c>
      <c r="L570" s="91"/>
    </row>
    <row r="571" spans="1:12" s="65" customFormat="1" ht="18.75" x14ac:dyDescent="0.25">
      <c r="A571" s="105"/>
      <c r="B571" s="106"/>
      <c r="C571" s="101" t="s">
        <v>1129</v>
      </c>
      <c r="D571" s="102" t="s">
        <v>1130</v>
      </c>
      <c r="E571" s="96">
        <v>8870.16</v>
      </c>
      <c r="F571" s="96"/>
      <c r="G571" s="97"/>
      <c r="H571" s="98"/>
      <c r="I571" s="97"/>
      <c r="J571" s="90"/>
      <c r="K571" s="96">
        <f t="shared" si="8"/>
        <v>8870.16</v>
      </c>
      <c r="L571" s="91"/>
    </row>
    <row r="572" spans="1:12" s="65" customFormat="1" ht="25.5" x14ac:dyDescent="0.25">
      <c r="A572" s="105"/>
      <c r="B572" s="106"/>
      <c r="C572" s="101" t="s">
        <v>1131</v>
      </c>
      <c r="D572" s="102" t="s">
        <v>1132</v>
      </c>
      <c r="E572" s="96">
        <v>0</v>
      </c>
      <c r="F572" s="96"/>
      <c r="G572" s="97"/>
      <c r="H572" s="98"/>
      <c r="I572" s="97"/>
      <c r="J572" s="90"/>
      <c r="K572" s="96">
        <f t="shared" si="8"/>
        <v>0</v>
      </c>
      <c r="L572" s="91"/>
    </row>
    <row r="573" spans="1:12" s="65" customFormat="1" ht="25.5" x14ac:dyDescent="0.25">
      <c r="A573" s="105"/>
      <c r="B573" s="106"/>
      <c r="C573" s="101" t="s">
        <v>1133</v>
      </c>
      <c r="D573" s="102" t="s">
        <v>1134</v>
      </c>
      <c r="E573" s="96">
        <v>0</v>
      </c>
      <c r="F573" s="96"/>
      <c r="G573" s="97"/>
      <c r="H573" s="98"/>
      <c r="I573" s="97"/>
      <c r="J573" s="90"/>
      <c r="K573" s="96">
        <f t="shared" si="8"/>
        <v>0</v>
      </c>
      <c r="L573" s="91"/>
    </row>
    <row r="574" spans="1:12" s="65" customFormat="1" ht="25.5" x14ac:dyDescent="0.25">
      <c r="A574" s="105"/>
      <c r="B574" s="106"/>
      <c r="C574" s="101" t="s">
        <v>1135</v>
      </c>
      <c r="D574" s="102" t="s">
        <v>1136</v>
      </c>
      <c r="E574" s="96">
        <v>0</v>
      </c>
      <c r="F574" s="96"/>
      <c r="G574" s="97"/>
      <c r="H574" s="98"/>
      <c r="I574" s="97"/>
      <c r="J574" s="90"/>
      <c r="K574" s="96">
        <f t="shared" si="8"/>
        <v>0</v>
      </c>
      <c r="L574" s="91"/>
    </row>
    <row r="575" spans="1:12" s="65" customFormat="1" ht="25.5" x14ac:dyDescent="0.25">
      <c r="A575" s="105"/>
      <c r="B575" s="106"/>
      <c r="C575" s="101" t="s">
        <v>1137</v>
      </c>
      <c r="D575" s="102" t="s">
        <v>1138</v>
      </c>
      <c r="E575" s="96">
        <v>268981.34000000003</v>
      </c>
      <c r="F575" s="96"/>
      <c r="G575" s="97"/>
      <c r="H575" s="98"/>
      <c r="I575" s="97"/>
      <c r="J575" s="90"/>
      <c r="K575" s="96">
        <f t="shared" si="8"/>
        <v>268981.34000000003</v>
      </c>
      <c r="L575" s="91"/>
    </row>
    <row r="576" spans="1:12" s="65" customFormat="1" ht="18.75" x14ac:dyDescent="0.25">
      <c r="A576" s="105"/>
      <c r="B576" s="106"/>
      <c r="C576" s="101" t="s">
        <v>1139</v>
      </c>
      <c r="D576" s="102" t="s">
        <v>1140</v>
      </c>
      <c r="E576" s="96">
        <v>0</v>
      </c>
      <c r="F576" s="96"/>
      <c r="G576" s="97"/>
      <c r="H576" s="98"/>
      <c r="I576" s="97"/>
      <c r="J576" s="90"/>
      <c r="K576" s="96">
        <f t="shared" si="8"/>
        <v>0</v>
      </c>
      <c r="L576" s="91"/>
    </row>
    <row r="577" spans="1:13" s="100" customFormat="1" ht="18.75" x14ac:dyDescent="0.25">
      <c r="A577" s="83"/>
      <c r="B577" s="84"/>
      <c r="C577" s="94" t="s">
        <v>1141</v>
      </c>
      <c r="D577" s="95" t="s">
        <v>1142</v>
      </c>
      <c r="E577" s="96">
        <v>29.01</v>
      </c>
      <c r="F577" s="96"/>
      <c r="G577" s="97"/>
      <c r="H577" s="98"/>
      <c r="I577" s="97"/>
      <c r="J577" s="90"/>
      <c r="K577" s="96">
        <f t="shared" si="8"/>
        <v>29.01</v>
      </c>
      <c r="L577" s="91"/>
    </row>
    <row r="578" spans="1:13" s="100" customFormat="1" ht="18.75" x14ac:dyDescent="0.25">
      <c r="A578" s="83" t="s">
        <v>31</v>
      </c>
      <c r="B578" s="84"/>
      <c r="C578" s="85" t="s">
        <v>1143</v>
      </c>
      <c r="D578" s="86" t="s">
        <v>1144</v>
      </c>
      <c r="E578" s="87">
        <v>1123973.5500000007</v>
      </c>
      <c r="F578" s="87">
        <v>0</v>
      </c>
      <c r="G578" s="88"/>
      <c r="H578" s="89"/>
      <c r="I578" s="88"/>
      <c r="J578" s="90"/>
      <c r="K578" s="87">
        <f t="shared" si="8"/>
        <v>1123973.5500000007</v>
      </c>
      <c r="L578" s="91"/>
    </row>
    <row r="579" spans="1:13" s="100" customFormat="1" ht="18.75" x14ac:dyDescent="0.25">
      <c r="A579" s="83" t="s">
        <v>31</v>
      </c>
      <c r="B579" s="84"/>
      <c r="C579" s="85" t="s">
        <v>1145</v>
      </c>
      <c r="D579" s="86" t="s">
        <v>1146</v>
      </c>
      <c r="E579" s="87">
        <v>16121877.509999905</v>
      </c>
      <c r="F579" s="87">
        <v>0</v>
      </c>
      <c r="G579" s="88"/>
      <c r="H579" s="89"/>
      <c r="I579" s="88"/>
      <c r="J579" s="90"/>
      <c r="K579" s="87">
        <f t="shared" si="8"/>
        <v>16121877.509999905</v>
      </c>
      <c r="L579" s="91"/>
    </row>
    <row r="580" spans="1:13" s="65" customFormat="1" ht="18.75" x14ac:dyDescent="0.25">
      <c r="A580" s="105"/>
      <c r="B580" s="106"/>
      <c r="C580" s="101"/>
      <c r="D580" s="102" t="s">
        <v>1147</v>
      </c>
      <c r="E580" s="96">
        <v>0</v>
      </c>
      <c r="F580" s="96"/>
      <c r="G580" s="97"/>
      <c r="H580" s="98"/>
      <c r="I580" s="97"/>
      <c r="J580" s="90"/>
      <c r="K580" s="96">
        <f t="shared" si="8"/>
        <v>0</v>
      </c>
      <c r="L580" s="91"/>
    </row>
    <row r="581" spans="1:13" s="100" customFormat="1" ht="18.75" x14ac:dyDescent="0.25">
      <c r="A581" s="83" t="s">
        <v>31</v>
      </c>
      <c r="B581" s="84"/>
      <c r="C581" s="101" t="s">
        <v>1148</v>
      </c>
      <c r="D581" s="102" t="s">
        <v>1149</v>
      </c>
      <c r="E581" s="96">
        <v>15885448.51</v>
      </c>
      <c r="F581" s="96">
        <v>0</v>
      </c>
      <c r="G581" s="97"/>
      <c r="H581" s="98"/>
      <c r="I581" s="97"/>
      <c r="J581" s="90"/>
      <c r="K581" s="96">
        <f t="shared" si="8"/>
        <v>15885448.51</v>
      </c>
      <c r="L581" s="91"/>
    </row>
    <row r="582" spans="1:13" s="100" customFormat="1" ht="18.75" x14ac:dyDescent="0.25">
      <c r="A582" s="110"/>
      <c r="B582" s="111"/>
      <c r="C582" s="94" t="s">
        <v>1150</v>
      </c>
      <c r="D582" s="95" t="s">
        <v>1151</v>
      </c>
      <c r="E582" s="96">
        <v>14849921.24</v>
      </c>
      <c r="F582" s="96"/>
      <c r="G582" s="97"/>
      <c r="H582" s="98"/>
      <c r="I582" s="97"/>
      <c r="J582" s="90"/>
      <c r="K582" s="96">
        <f t="shared" si="8"/>
        <v>14849921.24</v>
      </c>
      <c r="L582" s="91"/>
    </row>
    <row r="583" spans="1:13" s="100" customFormat="1" ht="25.5" x14ac:dyDescent="0.25">
      <c r="A583" s="110"/>
      <c r="B583" s="111"/>
      <c r="C583" s="94" t="s">
        <v>1152</v>
      </c>
      <c r="D583" s="95" t="s">
        <v>1153</v>
      </c>
      <c r="E583" s="96">
        <v>774957.19</v>
      </c>
      <c r="F583" s="96"/>
      <c r="G583" s="120"/>
      <c r="H583" s="98"/>
      <c r="I583" s="97"/>
      <c r="J583" s="90"/>
      <c r="K583" s="96">
        <f t="shared" si="8"/>
        <v>774957.19</v>
      </c>
      <c r="L583" s="91"/>
    </row>
    <row r="584" spans="1:13" s="100" customFormat="1" ht="18.75" x14ac:dyDescent="0.25">
      <c r="A584" s="110"/>
      <c r="B584" s="111"/>
      <c r="C584" s="94" t="s">
        <v>1154</v>
      </c>
      <c r="D584" s="95" t="s">
        <v>1155</v>
      </c>
      <c r="E584" s="96">
        <v>260570.08</v>
      </c>
      <c r="F584" s="96"/>
      <c r="G584" s="97"/>
      <c r="H584" s="98"/>
      <c r="I584" s="97"/>
      <c r="J584" s="90"/>
      <c r="K584" s="96">
        <f t="shared" si="8"/>
        <v>260570.08</v>
      </c>
      <c r="L584" s="91"/>
    </row>
    <row r="585" spans="1:13" s="100" customFormat="1" ht="18.75" x14ac:dyDescent="0.25">
      <c r="A585" s="110"/>
      <c r="B585" s="111"/>
      <c r="C585" s="94" t="s">
        <v>1156</v>
      </c>
      <c r="D585" s="95" t="s">
        <v>1157</v>
      </c>
      <c r="E585" s="96">
        <v>0</v>
      </c>
      <c r="F585" s="96"/>
      <c r="G585" s="97"/>
      <c r="H585" s="98"/>
      <c r="I585" s="97"/>
      <c r="J585" s="90"/>
      <c r="K585" s="96">
        <f t="shared" si="8"/>
        <v>0</v>
      </c>
      <c r="L585" s="91"/>
    </row>
    <row r="586" spans="1:13" s="100" customFormat="1" ht="18.75" x14ac:dyDescent="0.25">
      <c r="A586" s="83" t="s">
        <v>31</v>
      </c>
      <c r="B586" s="84"/>
      <c r="C586" s="101" t="s">
        <v>1158</v>
      </c>
      <c r="D586" s="102" t="s">
        <v>1159</v>
      </c>
      <c r="E586" s="96">
        <v>236429</v>
      </c>
      <c r="F586" s="96">
        <v>0</v>
      </c>
      <c r="G586" s="97"/>
      <c r="H586" s="98"/>
      <c r="I586" s="97"/>
      <c r="J586" s="90"/>
      <c r="K586" s="96">
        <f t="shared" si="8"/>
        <v>236429</v>
      </c>
      <c r="L586" s="91"/>
    </row>
    <row r="587" spans="1:13" s="100" customFormat="1" ht="18.75" x14ac:dyDescent="0.25">
      <c r="A587" s="83"/>
      <c r="B587" s="84"/>
      <c r="C587" s="94" t="s">
        <v>1160</v>
      </c>
      <c r="D587" s="95" t="s">
        <v>1161</v>
      </c>
      <c r="E587" s="96">
        <v>236429</v>
      </c>
      <c r="F587" s="96"/>
      <c r="G587" s="97"/>
      <c r="H587" s="98"/>
      <c r="I587" s="97"/>
      <c r="J587" s="90"/>
      <c r="K587" s="96">
        <f t="shared" si="8"/>
        <v>236429</v>
      </c>
      <c r="L587" s="91"/>
    </row>
    <row r="588" spans="1:13" s="100" customFormat="1" ht="18.75" x14ac:dyDescent="0.25">
      <c r="A588" s="83"/>
      <c r="B588" s="84"/>
      <c r="C588" s="94" t="s">
        <v>1162</v>
      </c>
      <c r="D588" s="95" t="s">
        <v>1163</v>
      </c>
      <c r="E588" s="96">
        <v>0</v>
      </c>
      <c r="F588" s="96"/>
      <c r="G588" s="97"/>
      <c r="H588" s="98"/>
      <c r="I588" s="97"/>
      <c r="J588" s="90"/>
      <c r="K588" s="96">
        <f t="shared" si="8"/>
        <v>0</v>
      </c>
      <c r="L588" s="91"/>
    </row>
    <row r="589" spans="1:13" s="65" customFormat="1" ht="18.75" x14ac:dyDescent="0.25">
      <c r="A589" s="105"/>
      <c r="B589" s="106"/>
      <c r="C589" s="101" t="s">
        <v>1164</v>
      </c>
      <c r="D589" s="102" t="s">
        <v>1165</v>
      </c>
      <c r="E589" s="96">
        <v>0</v>
      </c>
      <c r="F589" s="96"/>
      <c r="G589" s="97"/>
      <c r="H589" s="98"/>
      <c r="I589" s="97"/>
      <c r="J589" s="90"/>
      <c r="K589" s="96">
        <f t="shared" si="8"/>
        <v>0</v>
      </c>
      <c r="L589" s="91"/>
    </row>
    <row r="590" spans="1:13" s="65" customFormat="1" ht="18.75" x14ac:dyDescent="0.25">
      <c r="A590" s="105" t="s">
        <v>31</v>
      </c>
      <c r="B590" s="106"/>
      <c r="C590" s="101" t="s">
        <v>1166</v>
      </c>
      <c r="D590" s="102" t="s">
        <v>1167</v>
      </c>
      <c r="E590" s="96">
        <v>16121877.51</v>
      </c>
      <c r="F590" s="96">
        <v>0</v>
      </c>
      <c r="G590" s="97"/>
      <c r="H590" s="98"/>
      <c r="I590" s="97"/>
      <c r="J590" s="90"/>
      <c r="K590" s="96">
        <f t="shared" si="8"/>
        <v>16121877.51</v>
      </c>
      <c r="L590" s="91"/>
    </row>
    <row r="591" spans="1:13" s="65" customFormat="1" ht="19.5" thickBot="1" x14ac:dyDescent="0.3">
      <c r="A591" s="138" t="s">
        <v>31</v>
      </c>
      <c r="B591" s="139"/>
      <c r="C591" s="140" t="s">
        <v>1168</v>
      </c>
      <c r="D591" s="141" t="s">
        <v>1169</v>
      </c>
      <c r="E591" s="87">
        <v>-9.4994902610778809E-8</v>
      </c>
      <c r="F591" s="87"/>
      <c r="G591" s="142"/>
      <c r="H591" s="142"/>
      <c r="I591" s="142"/>
      <c r="J591" s="142"/>
      <c r="K591" s="87">
        <f t="shared" si="8"/>
        <v>-9.4994902610778809E-8</v>
      </c>
      <c r="L591" s="143"/>
    </row>
    <row r="592" spans="1:13" s="144" customFormat="1" x14ac:dyDescent="0.25">
      <c r="A592" s="133"/>
      <c r="B592" s="133"/>
      <c r="C592" s="145"/>
      <c r="D592" s="146"/>
      <c r="E592" s="147"/>
      <c r="F592" s="147"/>
      <c r="G592" s="148"/>
      <c r="H592" s="148"/>
      <c r="I592" s="148"/>
      <c r="J592" s="133"/>
      <c r="K592" s="147"/>
      <c r="L592" s="149"/>
      <c r="M592" s="133"/>
    </row>
    <row r="593" spans="1:13" s="144" customFormat="1" x14ac:dyDescent="0.25">
      <c r="A593" s="133"/>
      <c r="B593" s="133"/>
      <c r="C593" s="150"/>
      <c r="D593" s="146"/>
      <c r="E593" s="147"/>
      <c r="F593" s="147"/>
      <c r="G593" s="148"/>
      <c r="H593" s="148"/>
      <c r="I593" s="148"/>
      <c r="J593" s="133"/>
      <c r="K593" s="147"/>
      <c r="L593" s="149"/>
      <c r="M593" s="133"/>
    </row>
    <row r="594" spans="1:13" s="144" customFormat="1" x14ac:dyDescent="0.25">
      <c r="A594" s="151"/>
      <c r="B594" s="151"/>
      <c r="C594" s="152"/>
      <c r="D594" s="153"/>
      <c r="E594" s="154"/>
      <c r="F594" s="154"/>
      <c r="G594" s="155"/>
      <c r="H594" s="155"/>
      <c r="I594" s="155"/>
      <c r="J594" s="134"/>
      <c r="K594" s="154"/>
      <c r="L594" s="149"/>
      <c r="M594" s="134"/>
    </row>
    <row r="595" spans="1:13" s="144" customFormat="1" x14ac:dyDescent="0.25">
      <c r="A595" s="151"/>
      <c r="B595" s="151"/>
      <c r="C595" s="13"/>
      <c r="D595" s="13"/>
      <c r="E595" s="156"/>
      <c r="F595" s="156"/>
      <c r="G595" s="157"/>
      <c r="H595" s="157"/>
      <c r="I595" s="157"/>
      <c r="J595" s="135"/>
      <c r="K595" s="156"/>
      <c r="L595" s="149"/>
      <c r="M595" s="135"/>
    </row>
    <row r="596" spans="1:13" s="136" customFormat="1" ht="15" x14ac:dyDescent="0.25">
      <c r="A596" s="151"/>
      <c r="B596" s="151"/>
      <c r="C596" s="3"/>
      <c r="D596" s="4"/>
      <c r="E596" s="158"/>
      <c r="F596" s="159"/>
      <c r="G596" s="160"/>
      <c r="H596" s="160"/>
      <c r="I596" s="160"/>
      <c r="J596" s="161"/>
      <c r="K596" s="161"/>
      <c r="L596" s="149"/>
    </row>
    <row r="597" spans="1:13" s="144" customFormat="1" ht="15" x14ac:dyDescent="0.25">
      <c r="A597" s="133"/>
      <c r="B597" s="133"/>
      <c r="C597" s="162"/>
      <c r="D597" s="163"/>
      <c r="E597" s="164"/>
      <c r="F597" s="165"/>
      <c r="G597" s="166"/>
      <c r="H597" s="166"/>
      <c r="I597" s="167"/>
      <c r="J597" s="168"/>
      <c r="M597" s="135"/>
    </row>
    <row r="598" spans="1:13" s="144" customFormat="1" ht="15" x14ac:dyDescent="0.25">
      <c r="A598" s="133"/>
      <c r="B598" s="133"/>
      <c r="C598" s="3"/>
      <c r="D598" s="163"/>
      <c r="E598" s="169"/>
      <c r="F598" s="169"/>
      <c r="G598" s="168"/>
      <c r="H598" s="168"/>
      <c r="I598" s="170"/>
      <c r="J598" s="171"/>
    </row>
    <row r="599" spans="1:13" s="144" customFormat="1" ht="15" x14ac:dyDescent="0.25">
      <c r="A599" s="133"/>
      <c r="B599" s="133"/>
      <c r="C599" s="6"/>
      <c r="D599" s="6"/>
      <c r="E599" s="164"/>
      <c r="F599" s="164"/>
      <c r="G599" s="161"/>
      <c r="H599" s="161"/>
      <c r="I599" s="160"/>
      <c r="J599" s="161"/>
      <c r="K599" s="164"/>
      <c r="L599" s="149"/>
      <c r="M599" s="135"/>
    </row>
    <row r="600" spans="1:13" s="144" customFormat="1" ht="15" x14ac:dyDescent="0.25">
      <c r="A600" s="133"/>
      <c r="B600" s="133"/>
      <c r="C600" s="6"/>
      <c r="D600" s="6"/>
      <c r="E600" s="158"/>
      <c r="F600" s="164"/>
      <c r="G600" s="168"/>
      <c r="H600" s="168"/>
      <c r="I600" s="160"/>
      <c r="J600" s="161"/>
      <c r="L600" s="149"/>
      <c r="M600" s="135"/>
    </row>
    <row r="601" spans="1:13" s="144" customFormat="1" ht="15" x14ac:dyDescent="0.25">
      <c r="A601" s="133"/>
      <c r="B601" s="133"/>
      <c r="C601" s="6"/>
      <c r="D601" s="6"/>
      <c r="E601" s="172"/>
      <c r="F601" s="164"/>
      <c r="G601" s="161"/>
      <c r="H601" s="161"/>
      <c r="I601" s="160"/>
      <c r="J601" s="161"/>
      <c r="L601" s="149"/>
      <c r="M601" s="135"/>
    </row>
    <row r="602" spans="1:13" s="144" customFormat="1" ht="15" x14ac:dyDescent="0.25">
      <c r="A602" s="173"/>
      <c r="B602" s="173"/>
      <c r="C602" s="152"/>
      <c r="D602" s="4"/>
      <c r="E602" s="174"/>
      <c r="F602" s="174"/>
      <c r="G602" s="161"/>
      <c r="H602" s="161"/>
      <c r="I602" s="167"/>
      <c r="J602" s="168"/>
      <c r="K602" s="172"/>
      <c r="L602" s="149"/>
    </row>
    <row r="603" spans="1:13" s="144" customFormat="1" ht="15" x14ac:dyDescent="0.25">
      <c r="A603" s="173"/>
      <c r="B603" s="173"/>
      <c r="C603" s="6"/>
      <c r="D603" s="6"/>
      <c r="E603" s="164"/>
      <c r="F603" s="164"/>
      <c r="G603" s="161"/>
      <c r="H603" s="161"/>
      <c r="I603" s="160"/>
      <c r="J603" s="161"/>
      <c r="K603" s="164"/>
      <c r="L603" s="149"/>
      <c r="M603" s="135"/>
    </row>
    <row r="604" spans="1:13" x14ac:dyDescent="0.25">
      <c r="A604" s="173"/>
      <c r="B604" s="173"/>
      <c r="D604" s="4"/>
      <c r="E604" s="175"/>
      <c r="F604" s="175"/>
      <c r="G604" s="144"/>
      <c r="H604" s="137" t="s">
        <v>1170</v>
      </c>
      <c r="I604" s="155"/>
      <c r="J604" s="168"/>
      <c r="K604" s="158"/>
      <c r="M604" s="8"/>
    </row>
    <row r="605" spans="1:13" x14ac:dyDescent="0.25">
      <c r="G605" s="135"/>
      <c r="H605" s="135"/>
    </row>
    <row r="606" spans="1:13" x14ac:dyDescent="0.25">
      <c r="E606" s="175"/>
      <c r="F606" s="175"/>
      <c r="G606" s="137"/>
      <c r="H606" s="137"/>
    </row>
    <row r="607" spans="1:13" x14ac:dyDescent="0.25">
      <c r="G607" s="149"/>
      <c r="H607" s="149"/>
    </row>
  </sheetData>
  <mergeCells count="4">
    <mergeCell ref="B6:L7"/>
    <mergeCell ref="B9:L9"/>
    <mergeCell ref="B15:L15"/>
    <mergeCell ref="K24:L24"/>
  </mergeCells>
  <pageMargins left="0.78740157480314965" right="0.19685039370078741" top="0" bottom="0.51181102362204722" header="0" footer="0.15748031496062992"/>
  <pageSetup paperSize="9" scale="56" fitToHeight="0" orientation="portrait" r:id="rId1"/>
  <headerFooter alignWithMargins="0">
    <oddFooter>&amp;L&amp;F&amp;R&amp;P / &amp;N</oddFooter>
  </headerFooter>
  <rowBreaks count="3" manualBreakCount="3">
    <brk id="235" min="1" max="11" man="1"/>
    <brk id="531" min="1" max="11" man="1"/>
    <brk id="60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Nuovo Mod Comp sociale2024</vt:lpstr>
      <vt:lpstr>'Nuovo Mod Comp sociale2024'!Area_stampa</vt:lpstr>
      <vt:lpstr>'Nuovo Mod Comp sociale2024'!Titoli_stampa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2025-06-30T11:21:28Z</dcterms:created>
  <dcterms:modified xsi:type="dcterms:W3CDTF">2025-06-30T11:23:34Z</dcterms:modified>
</cp:coreProperties>
</file>