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<sst xmlns="http://schemas.openxmlformats.org/spreadsheetml/2006/main" count="83" uniqueCount="60">
  <si>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</si>
  <si>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</si>
  <si>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</si>
  <si>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</si>
  <si>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</si>
  <si>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</si>
  <si>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</si>
  <si>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</si>
  <si>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</si>
  <si>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</si>
  <si>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</si>
  <si>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</si>
  <si>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</si>
  <si>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</si>
  <si>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</si>
  <si>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</si>
  <si>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</si>
  <si>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</si>
  <si>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</si>
  <si>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</si>
  <si>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</si>
  <si>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</si>
  <si>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</si>
  <si>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</si>
  <si>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</si>
  <si>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</si>
  <si>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</si>
  <si>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</si>
  <si>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</si>
  <si>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</si>
  <si>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</si>
  <si>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</si>
  <si>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</si>
  <si>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</si>
  <si>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09/2013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</si>
  <si>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</si>
  <si>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</si>
  <si>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</si>
  <si>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</si>
  <si>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</si>
  <si>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</si>
  <si>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</si>
  <si>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</si>
  <si>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</si>
  <si>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</si>
  <si>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</si>
  <si>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</si>
  <si>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</si>
  <si>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</si>
  <si>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</si>
  <si>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</si>
  <si>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</si>
  <si>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</si>
  <si>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</si>
  <si>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</si>
  <si>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</si>
  <si>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</si>
  <si>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</si>
  <si>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</si>
  <si>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settembre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</si>
</sst>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30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393</v>
      </c>
      <c r="D3" s="8">
        <v>11790</v>
      </c>
      <c r="E3" s="8">
        <v>2380</v>
      </c>
      <c r="F3" s="8">
        <v>79.81</v>
      </c>
      <c r="G3" s="8">
        <v>20.190000000000001</v>
      </c>
    </row>
    <row r="4" spans="1:7" ht="12.75" customHeight="1">
      <c r="A4" s="8" t="s">
        <v>34</v>
      </c>
      <c r="B4" s="8" t="s">
        <v>37</v>
      </c>
      <c r="C4" s="8">
        <v>318.93</v>
      </c>
      <c r="D4" s="8">
        <v>9568</v>
      </c>
      <c r="E4" s="8">
        <v>1948</v>
      </c>
      <c r="F4" s="8">
        <v>79.64</v>
      </c>
      <c r="G4" s="8">
        <v>20.36</v>
      </c>
    </row>
    <row r="5" spans="1:7" ht="12.75" customHeight="1">
      <c r="A5" s="8" t="s">
        <v>34</v>
      </c>
      <c r="B5" s="8" t="s">
        <v>38</v>
      </c>
      <c r="C5" s="8">
        <v>52</v>
      </c>
      <c r="D5" s="8">
        <v>1560</v>
      </c>
      <c r="E5" s="8">
        <v>350</v>
      </c>
      <c r="F5" s="8">
        <v>77.56</v>
      </c>
      <c r="G5" s="8">
        <v>22.44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720</v>
      </c>
      <c r="E6" s="8">
        <v>80</v>
      </c>
      <c r="F6" s="8">
        <v>88.89</v>
      </c>
      <c r="G6" s="8">
        <v>11.11</v>
      </c>
    </row>
    <row r="7" spans="1:7" ht="12.75" customHeight="1">
      <c r="A7" s="8" t="s">
        <v>34</v>
      </c>
      <c r="B7" s="8" t="s">
        <v>40</v>
      </c>
      <c r="C7" s="8">
        <v>248.7</v>
      </c>
      <c r="D7" s="8">
        <v>7461</v>
      </c>
      <c r="E7" s="8">
        <v>1395</v>
      </c>
      <c r="F7" s="8">
        <v>81.3</v>
      </c>
      <c r="G7" s="8">
        <v>18.7</v>
      </c>
    </row>
    <row r="8" spans="1:7" ht="12.75" customHeight="1">
      <c r="A8" s="8" t="s">
        <v>34</v>
      </c>
      <c r="B8" s="8" t="s">
        <v>41</v>
      </c>
      <c r="C8" s="8">
        <v>335</v>
      </c>
      <c r="D8" s="8">
        <v>10050</v>
      </c>
      <c r="E8" s="8">
        <v>1913</v>
      </c>
      <c r="F8" s="8">
        <v>80.97</v>
      </c>
      <c r="G8" s="8">
        <v>19.03</v>
      </c>
    </row>
    <row r="9" spans="1:7" ht="12.75" customHeight="1">
      <c r="A9" s="8" t="s">
        <v>34</v>
      </c>
      <c r="B9" s="8" t="s">
        <v>42</v>
      </c>
      <c r="C9" s="8">
        <v>985.07</v>
      </c>
      <c r="D9" s="8">
        <v>29552</v>
      </c>
      <c r="E9" s="8">
        <v>5662</v>
      </c>
      <c r="F9" s="8">
        <v>80.84</v>
      </c>
      <c r="G9" s="8">
        <v>19.16</v>
      </c>
    </row>
    <row r="10" spans="1:7" ht="12.75" customHeight="1">
      <c r="A10" s="8" t="s">
        <v>34</v>
      </c>
      <c r="B10" s="8" t="s">
        <v>43</v>
      </c>
      <c r="C10" s="8">
        <v>342.7</v>
      </c>
      <c r="D10" s="8">
        <v>10281</v>
      </c>
      <c r="E10" s="8">
        <v>1958</v>
      </c>
      <c r="F10" s="8">
        <v>80.959999999999994</v>
      </c>
      <c r="G10" s="8">
        <v>19.04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1860</v>
      </c>
      <c r="E11" s="8">
        <v>354</v>
      </c>
      <c r="F11" s="8">
        <v>80.97</v>
      </c>
      <c r="G11" s="8">
        <v>19.03</v>
      </c>
    </row>
    <row r="12" spans="1:7" ht="12.75" customHeight="1">
      <c r="A12" s="8" t="s">
        <v>34</v>
      </c>
      <c r="B12" s="8" t="s">
        <v>45</v>
      </c>
      <c r="C12" s="8">
        <v>55</v>
      </c>
      <c r="D12" s="8">
        <v>1650</v>
      </c>
      <c r="E12" s="8">
        <v>369</v>
      </c>
      <c r="F12" s="8">
        <v>77.64</v>
      </c>
      <c r="G12" s="8">
        <v>22.36</v>
      </c>
    </row>
    <row r="13" spans="1:7" ht="12.75" customHeight="1">
      <c r="A13" s="8" t="s">
        <v>34</v>
      </c>
      <c r="B13" s="8" t="s">
        <v>46</v>
      </c>
      <c r="C13" s="8">
        <v>66</v>
      </c>
      <c r="D13" s="8">
        <v>1980</v>
      </c>
      <c r="E13" s="8">
        <v>459</v>
      </c>
      <c r="F13" s="8">
        <v>76.819999999999993</v>
      </c>
      <c r="G13" s="8">
        <v>23.18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2400</v>
      </c>
      <c r="E14" s="8">
        <v>396</v>
      </c>
      <c r="F14" s="8">
        <v>83.5</v>
      </c>
      <c r="G14" s="8">
        <v>16.5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1290</v>
      </c>
      <c r="E15" s="8">
        <v>251</v>
      </c>
      <c r="F15" s="8">
        <v>80.540000000000006</v>
      </c>
      <c r="G15" s="8">
        <v>19.46</v>
      </c>
    </row>
    <row r="16" spans="1:7" ht="12.75" customHeight="1">
      <c r="A16" s="8" t="s">
        <v>34</v>
      </c>
      <c r="B16" s="8" t="s">
        <v>49</v>
      </c>
      <c r="C16" s="8">
        <v>61.73</v>
      </c>
      <c r="D16" s="8">
        <v>1852</v>
      </c>
      <c r="E16" s="8">
        <v>530</v>
      </c>
      <c r="F16" s="8">
        <v>71.38</v>
      </c>
      <c r="G16" s="8">
        <v>28.62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1650</v>
      </c>
      <c r="E17" s="8">
        <v>337</v>
      </c>
      <c r="F17" s="8">
        <v>79.58</v>
      </c>
      <c r="G17" s="8">
        <v>20.420000000000002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30</v>
      </c>
      <c r="E18" s="8">
        <v>2</v>
      </c>
      <c r="F18" s="8">
        <v>93.33</v>
      </c>
      <c r="G18" s="8">
        <v>6.67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1590</v>
      </c>
      <c r="E19" s="8">
        <v>203</v>
      </c>
      <c r="F19" s="8">
        <v>87.23</v>
      </c>
      <c r="G19" s="8">
        <v>12.77</v>
      </c>
    </row>
    <row r="20" spans="1:7" ht="12.75" customHeight="1">
      <c r="A20" s="8" t="s">
        <v>34</v>
      </c>
      <c r="B20" s="8" t="s">
        <v>53</v>
      </c>
      <c r="C20" s="8">
        <v>3.47</v>
      </c>
      <c r="D20" s="8">
        <v>104</v>
      </c>
      <c r="E20" s="8">
        <v>12</v>
      </c>
      <c r="F20" s="8">
        <v>88.46</v>
      </c>
      <c r="G20" s="8">
        <v>11.54</v>
      </c>
    </row>
    <row r="21" spans="1:7" ht="16.5" customHeight="1">
      <c r="A21" s="8" t="s">
        <v>34</v>
      </c>
      <c r="B21" s="8" t="s">
        <v>54</v>
      </c>
      <c r="C21" s="8">
        <v>204.03</v>
      </c>
      <c r="D21" s="8">
        <v>6121</v>
      </c>
      <c r="E21" s="8">
        <v>1200</v>
      </c>
      <c r="F21" s="8">
        <v>80.400000000000006</v>
      </c>
      <c r="G21" s="8">
        <v>19.600000000000001</v>
      </c>
    </row>
    <row r="22" spans="1:7" ht="12.75" customHeight="1">
      <c r="A22" s="8" t="s">
        <v>34</v>
      </c>
      <c r="B22" s="8" t="s">
        <v>55</v>
      </c>
      <c r="C22" s="8">
        <v>141.19999999999999</v>
      </c>
      <c r="D22" s="8">
        <v>4236</v>
      </c>
      <c r="E22" s="8">
        <v>772</v>
      </c>
      <c r="F22" s="8">
        <v>81.78</v>
      </c>
      <c r="G22" s="8">
        <v>18.22</v>
      </c>
    </row>
    <row r="23" spans="1:7" ht="12.75" customHeight="1">
      <c r="A23" s="8" t="s">
        <v>34</v>
      </c>
      <c r="B23" s="8" t="s">
        <v>56</v>
      </c>
      <c r="C23" s="8">
        <v>231</v>
      </c>
      <c r="D23" s="8">
        <v>6930</v>
      </c>
      <c r="E23" s="8">
        <v>982</v>
      </c>
      <c r="F23" s="8">
        <v>85.83</v>
      </c>
      <c r="G23" s="8">
        <v>14.17</v>
      </c>
    </row>
    <row r="24" spans="1:7" ht="12.75" customHeight="1">
      <c r="A24" s="8" t="s">
        <v>34</v>
      </c>
      <c r="B24" s="8" t="s">
        <v>57</v>
      </c>
      <c r="C24" s="8">
        <v>104.37</v>
      </c>
      <c r="D24" s="8">
        <v>3131</v>
      </c>
      <c r="E24" s="8">
        <v>521</v>
      </c>
      <c r="F24" s="8">
        <v>83.36</v>
      </c>
      <c r="G24" s="8">
        <v>16.64</v>
      </c>
    </row>
    <row r="25" spans="1:7" ht="12.75" customHeight="1">
      <c r="A25" s="8" t="s">
        <v>34</v>
      </c>
      <c r="B25" s="8" t="s">
        <v>58</v>
      </c>
      <c r="C25" s="8">
        <v>166.27</v>
      </c>
      <c r="D25" s="8">
        <v>4988</v>
      </c>
      <c r="E25" s="8">
        <v>856</v>
      </c>
      <c r="F25" s="8">
        <v>82.84</v>
      </c>
      <c r="G25" s="8">
        <v>17.16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22" sqref="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09/2013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4">
        <f>datiEstrattiAREAS!C3</f>
        <v>393</v>
      </c>
      <c r="C6" s="4">
        <f>datiEstrattiAREAS!D3</f>
        <v>11790</v>
      </c>
      <c r="D6" s="4">
        <f>datiEstrattiAREAS!E3</f>
        <v>2380</v>
      </c>
      <c r="E6" s="5">
        <f>D6/C6*100</f>
        <v>20.186598812553012</v>
      </c>
      <c r="F6" s="5">
        <f>(C6-D6)/C6*100</f>
        <v>79.813401187446985</v>
      </c>
    </row>
    <row r="7" spans="1:6">
      <c r="A7" s="4" t="s">
        <v>13</v>
      </c>
      <c r="B7" s="12">
        <f>datiEstrattiAREAS!C4+datiEstrattiAREAS!C5+datiEstrattiAREAS!C6</f>
        <v>394.93</v>
      </c>
      <c r="C7" s="4">
        <f>datiEstrattiAREAS!D4+datiEstrattiAREAS!D5+datiEstrattiAREAS!D6</f>
        <v>11848</v>
      </c>
      <c r="D7" s="4">
        <f>datiEstrattiAREAS!E4+datiEstrattiAREAS!E5+datiEstrattiAREAS!E6</f>
        <v>2378</v>
      </c>
      <c r="E7" s="5">
        <f>D7/C7*100</f>
        <v>20.070898041863604</v>
      </c>
      <c r="F7" s="5">
        <f>(C7-D7)/C7*100</f>
        <v>79.9291019581364</v>
      </c>
    </row>
    <row r="8" spans="1:6">
      <c r="A8" s="4" t="s">
        <v>14</v>
      </c>
      <c r="B8" s="12">
        <f>datiEstrattiAREAS!C7+datiEstrattiAREAS!C8</f>
        <v>583.70000000000005</v>
      </c>
      <c r="C8" s="4">
        <f>datiEstrattiAREAS!D7+datiEstrattiAREAS!D8</f>
        <v>17511</v>
      </c>
      <c r="D8" s="4">
        <f>+datiEstrattiAREAS!E7+datiEstrattiAREAS!E8</f>
        <v>3308</v>
      </c>
      <c r="E8" s="5">
        <f t="shared" ref="E8:E22" si="0">D8/C8*100</f>
        <v>18.890982810804637</v>
      </c>
      <c r="F8" s="5">
        <f t="shared" ref="F8:F22" si="1">(C8-D8)/C8*100</f>
        <v>81.10901718919537</v>
      </c>
    </row>
    <row r="9" spans="1:6">
      <c r="A9" s="4" t="s">
        <v>15</v>
      </c>
      <c r="B9" s="12">
        <f>datiEstrattiAREAS!C9+datiEstrattiAREAS!C10</f>
        <v>1327.77</v>
      </c>
      <c r="C9" s="4">
        <f>datiEstrattiAREAS!D9+datiEstrattiAREAS!D10</f>
        <v>39833</v>
      </c>
      <c r="D9" s="4">
        <f>datiEstrattiAREAS!E9+datiEstrattiAREAS!E10</f>
        <v>7620</v>
      </c>
      <c r="E9" s="5">
        <f t="shared" si="0"/>
        <v>19.129867195541387</v>
      </c>
      <c r="F9" s="5">
        <f t="shared" si="1"/>
        <v>80.870132804458621</v>
      </c>
    </row>
    <row r="10" spans="1:6">
      <c r="A10" s="4" t="s">
        <v>16</v>
      </c>
      <c r="B10" s="4">
        <f>datiEstrattiAREAS!C11</f>
        <v>62</v>
      </c>
      <c r="C10" s="4">
        <f>datiEstrattiAREAS!D11</f>
        <v>1860</v>
      </c>
      <c r="D10" s="4">
        <f>datiEstrattiAREAS!E11</f>
        <v>354</v>
      </c>
      <c r="E10" s="5">
        <f t="shared" si="0"/>
        <v>19.032258064516128</v>
      </c>
      <c r="F10" s="5">
        <f t="shared" si="1"/>
        <v>80.967741935483872</v>
      </c>
    </row>
    <row r="11" spans="1:6">
      <c r="A11" s="4" t="s">
        <v>17</v>
      </c>
      <c r="B11" s="4">
        <f>datiEstrattiAREAS!C12</f>
        <v>55</v>
      </c>
      <c r="C11" s="4">
        <f>datiEstrattiAREAS!D12</f>
        <v>1650</v>
      </c>
      <c r="D11" s="4">
        <f>datiEstrattiAREAS!E12</f>
        <v>369</v>
      </c>
      <c r="E11" s="5">
        <f t="shared" si="0"/>
        <v>22.363636363636363</v>
      </c>
      <c r="F11" s="5">
        <f t="shared" si="1"/>
        <v>77.63636363636364</v>
      </c>
    </row>
    <row r="12" spans="1:6">
      <c r="A12" s="4" t="s">
        <v>18</v>
      </c>
      <c r="B12" s="4">
        <f>datiEstrattiAREAS!C13</f>
        <v>66</v>
      </c>
      <c r="C12" s="4">
        <f>datiEstrattiAREAS!D13</f>
        <v>1980</v>
      </c>
      <c r="D12" s="4">
        <f>datiEstrattiAREAS!E13</f>
        <v>459</v>
      </c>
      <c r="E12" s="5">
        <f t="shared" si="0"/>
        <v>23.18181818181818</v>
      </c>
      <c r="F12" s="5">
        <f t="shared" si="1"/>
        <v>76.818181818181813</v>
      </c>
    </row>
    <row r="13" spans="1:6">
      <c r="A13" s="4" t="s">
        <v>19</v>
      </c>
      <c r="B13" s="4">
        <f>datiEstrattiAREAS!C14</f>
        <v>80</v>
      </c>
      <c r="C13" s="4">
        <f>datiEstrattiAREAS!D14</f>
        <v>2400</v>
      </c>
      <c r="D13" s="4">
        <f>datiEstrattiAREAS!E14</f>
        <v>396</v>
      </c>
      <c r="E13" s="5">
        <f t="shared" si="0"/>
        <v>16.5</v>
      </c>
      <c r="F13" s="5">
        <f t="shared" si="1"/>
        <v>83.5</v>
      </c>
    </row>
    <row r="14" spans="1:6">
      <c r="A14" s="4" t="s">
        <v>20</v>
      </c>
      <c r="B14" s="4">
        <f>datiEstrattiAREAS!C15</f>
        <v>43</v>
      </c>
      <c r="C14" s="4">
        <f>datiEstrattiAREAS!D15</f>
        <v>1290</v>
      </c>
      <c r="D14" s="4">
        <f>datiEstrattiAREAS!E15</f>
        <v>251</v>
      </c>
      <c r="E14" s="5">
        <f t="shared" si="0"/>
        <v>19.45736434108527</v>
      </c>
      <c r="F14" s="5">
        <f t="shared" si="1"/>
        <v>80.542635658914733</v>
      </c>
    </row>
    <row r="15" spans="1:6">
      <c r="A15" s="4" t="s">
        <v>21</v>
      </c>
      <c r="B15" s="12">
        <f>+datiEstrattiAREAS!C16+datiEstrattiAREAS!C18</f>
        <v>62.73</v>
      </c>
      <c r="C15" s="4">
        <f>+datiEstrattiAREAS!D16+datiEstrattiAREAS!D18</f>
        <v>1882</v>
      </c>
      <c r="D15" s="4">
        <f>+datiEstrattiAREAS!E16+datiEstrattiAREAS!E18</f>
        <v>532</v>
      </c>
      <c r="E15" s="5">
        <f t="shared" si="0"/>
        <v>28.26780021253985</v>
      </c>
      <c r="F15" s="5">
        <f t="shared" si="1"/>
        <v>71.732199787460146</v>
      </c>
    </row>
    <row r="16" spans="1:6">
      <c r="A16" s="4" t="s">
        <v>22</v>
      </c>
      <c r="B16" s="4">
        <f>datiEstrattiAREAS!C17</f>
        <v>55</v>
      </c>
      <c r="C16" s="4">
        <f>datiEstrattiAREAS!D17</f>
        <v>1650</v>
      </c>
      <c r="D16" s="4">
        <f>datiEstrattiAREAS!E17</f>
        <v>337</v>
      </c>
      <c r="E16" s="5">
        <f t="shared" si="0"/>
        <v>20.424242424242426</v>
      </c>
      <c r="F16" s="5">
        <f t="shared" si="1"/>
        <v>79.575757575757578</v>
      </c>
    </row>
    <row r="17" spans="1:6">
      <c r="A17" s="4" t="s">
        <v>23</v>
      </c>
      <c r="B17" s="4">
        <f>datiEstrattiAREAS!C19</f>
        <v>53</v>
      </c>
      <c r="C17" s="4">
        <f>datiEstrattiAREAS!D19</f>
        <v>1590</v>
      </c>
      <c r="D17" s="4">
        <f>datiEstrattiAREAS!E19</f>
        <v>203</v>
      </c>
      <c r="E17" s="5">
        <f t="shared" si="0"/>
        <v>12.767295597484276</v>
      </c>
      <c r="F17" s="5">
        <f t="shared" si="1"/>
        <v>87.232704402515722</v>
      </c>
    </row>
    <row r="18" spans="1:6">
      <c r="A18" s="4" t="s">
        <v>24</v>
      </c>
      <c r="B18" s="12">
        <f>datiEstrattiAREAS!C22</f>
        <v>141.19999999999999</v>
      </c>
      <c r="C18" s="4">
        <f>datiEstrattiAREAS!D22</f>
        <v>4236</v>
      </c>
      <c r="D18" s="4">
        <f>datiEstrattiAREAS!E22</f>
        <v>772</v>
      </c>
      <c r="E18" s="5">
        <f t="shared" si="0"/>
        <v>18.224740321057599</v>
      </c>
      <c r="F18" s="5">
        <f t="shared" si="1"/>
        <v>81.775259678942405</v>
      </c>
    </row>
    <row r="19" spans="1:6">
      <c r="A19" s="4" t="s">
        <v>25</v>
      </c>
      <c r="B19" s="4">
        <f>datiEstrattiAREAS!C23</f>
        <v>231</v>
      </c>
      <c r="C19" s="4">
        <f>datiEstrattiAREAS!D23</f>
        <v>6930</v>
      </c>
      <c r="D19" s="4">
        <f>datiEstrattiAREAS!E23</f>
        <v>982</v>
      </c>
      <c r="E19" s="5">
        <f t="shared" si="0"/>
        <v>14.170274170274169</v>
      </c>
      <c r="F19" s="5">
        <f t="shared" si="1"/>
        <v>85.829725829725831</v>
      </c>
    </row>
    <row r="20" spans="1:6">
      <c r="A20" s="4" t="s">
        <v>26</v>
      </c>
      <c r="B20" s="12">
        <f>datiEstrattiAREAS!C25</f>
        <v>166.27</v>
      </c>
      <c r="C20" s="4">
        <f>datiEstrattiAREAS!D25</f>
        <v>4988</v>
      </c>
      <c r="D20" s="4">
        <f>datiEstrattiAREAS!E25</f>
        <v>856</v>
      </c>
      <c r="E20" s="5">
        <f t="shared" si="0"/>
        <v>17.161186848436248</v>
      </c>
      <c r="F20" s="5">
        <f t="shared" si="1"/>
        <v>82.838813151563755</v>
      </c>
    </row>
    <row r="21" spans="1:6">
      <c r="A21" s="4" t="s">
        <v>27</v>
      </c>
      <c r="B21" s="12">
        <f>datiEstrattiAREAS!C24</f>
        <v>104.37</v>
      </c>
      <c r="C21" s="4">
        <f>datiEstrattiAREAS!D24</f>
        <v>3131</v>
      </c>
      <c r="D21" s="4">
        <f>datiEstrattiAREAS!E24</f>
        <v>521</v>
      </c>
      <c r="E21" s="5">
        <f t="shared" si="0"/>
        <v>16.640051101884382</v>
      </c>
      <c r="F21" s="5">
        <f t="shared" si="1"/>
        <v>83.359948898115618</v>
      </c>
    </row>
    <row r="22" spans="1:6">
      <c r="A22" s="4" t="s">
        <v>28</v>
      </c>
      <c r="B22" s="12">
        <f>datiEstrattiAREAS!C20+datiEstrattiAREAS!C21</f>
        <v>207.5</v>
      </c>
      <c r="C22" s="4">
        <f>datiEstrattiAREAS!D20+datiEstrattiAREAS!D21</f>
        <v>6225</v>
      </c>
      <c r="D22" s="4">
        <f>datiEstrattiAREAS!E20+datiEstrattiAREAS!E21</f>
        <v>1212</v>
      </c>
      <c r="E22" s="5">
        <f t="shared" si="0"/>
        <v>19.46987951807229</v>
      </c>
      <c r="F22" s="5">
        <f t="shared" si="1"/>
        <v>80.53012048192771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2014-02-25T15:15:55Z</dcterms:modified>
</cp:coreProperties>
</file>