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<sst xmlns="http://schemas.openxmlformats.org/spreadsheetml/2006/main" count="83" uniqueCount="60">
  <si>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</si>
  <si>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</si>
  <si>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</si>
  <si>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</si>
  <si>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</si>
  <si>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</si>
  <si>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</si>
  <si>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</si>
  <si>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</si>
  <si>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</si>
  <si>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</si>
  <si>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</si>
  <si>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</si>
  <si>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</si>
  <si>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</si>
  <si>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</si>
  <si>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</si>
  <si>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</si>
  <si>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</si>
  <si>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</si>
  <si>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</si>
  <si>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</si>
  <si>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</si>
  <si>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</si>
  <si>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</si>
  <si>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</si>
  <si>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</si>
  <si>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</si>
  <si>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</si>
  <si>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</si>
  <si>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</si>
  <si>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</si>
  <si>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</si>
  <si>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</si>
  <si>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10/2013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</si>
  <si>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</si>
  <si>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</si>
  <si>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</si>
  <si>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</si>
  <si>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</si>
  <si>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</si>
  <si>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</si>
  <si>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</si>
  <si>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</si>
  <si>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</si>
  <si>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</si>
  <si>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</si>
  <si>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</si>
  <si>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</si>
  <si>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</si>
  <si>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</si>
  <si>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</si>
  <si>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</si>
  <si>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</si>
  <si>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</si>
  <si>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</si>
  <si>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</si>
  <si>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</si>
  <si>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</si>
  <si>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ottobre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</si>
</sst>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" sqref="A2:G25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31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393.52</v>
      </c>
      <c r="D3" s="8">
        <v>12199</v>
      </c>
      <c r="E3" s="8">
        <v>2346</v>
      </c>
      <c r="F3" s="8">
        <v>80.77</v>
      </c>
      <c r="G3" s="8">
        <v>19.23</v>
      </c>
    </row>
    <row r="4" spans="1:7" ht="12.75" customHeight="1">
      <c r="A4" s="8" t="s">
        <v>34</v>
      </c>
      <c r="B4" s="8" t="s">
        <v>37</v>
      </c>
      <c r="C4" s="8">
        <v>321.83999999999997</v>
      </c>
      <c r="D4" s="8">
        <v>9977</v>
      </c>
      <c r="E4" s="8">
        <v>1805</v>
      </c>
      <c r="F4" s="8">
        <v>81.91</v>
      </c>
      <c r="G4" s="8">
        <v>18.09</v>
      </c>
    </row>
    <row r="5" spans="1:7" ht="12.75" customHeight="1">
      <c r="A5" s="8" t="s">
        <v>34</v>
      </c>
      <c r="B5" s="8" t="s">
        <v>38</v>
      </c>
      <c r="C5" s="8">
        <v>53.94</v>
      </c>
      <c r="D5" s="8">
        <v>1672</v>
      </c>
      <c r="E5" s="8">
        <v>336</v>
      </c>
      <c r="F5" s="8">
        <v>79.900000000000006</v>
      </c>
      <c r="G5" s="8">
        <v>20.100000000000001</v>
      </c>
    </row>
    <row r="6" spans="1:7" ht="12.75" customHeight="1">
      <c r="A6" s="8" t="s">
        <v>34</v>
      </c>
      <c r="B6" s="8" t="s">
        <v>39</v>
      </c>
      <c r="C6" s="8">
        <v>23.87</v>
      </c>
      <c r="D6" s="8">
        <v>740</v>
      </c>
      <c r="E6" s="8">
        <v>94</v>
      </c>
      <c r="F6" s="8">
        <v>87.3</v>
      </c>
      <c r="G6" s="8">
        <v>12.7</v>
      </c>
    </row>
    <row r="7" spans="1:7" ht="12.75" customHeight="1">
      <c r="A7" s="8" t="s">
        <v>34</v>
      </c>
      <c r="B7" s="8" t="s">
        <v>40</v>
      </c>
      <c r="C7" s="8">
        <v>250</v>
      </c>
      <c r="D7" s="8">
        <v>7750</v>
      </c>
      <c r="E7" s="8">
        <v>1436</v>
      </c>
      <c r="F7" s="8">
        <v>81.47</v>
      </c>
      <c r="G7" s="8">
        <v>18.53</v>
      </c>
    </row>
    <row r="8" spans="1:7" ht="12.75" customHeight="1">
      <c r="A8" s="8" t="s">
        <v>34</v>
      </c>
      <c r="B8" s="8" t="s">
        <v>41</v>
      </c>
      <c r="C8" s="8">
        <v>337.03</v>
      </c>
      <c r="D8" s="8">
        <v>10448</v>
      </c>
      <c r="E8" s="8">
        <v>1889</v>
      </c>
      <c r="F8" s="8">
        <v>81.92</v>
      </c>
      <c r="G8" s="8">
        <v>18.079999999999998</v>
      </c>
    </row>
    <row r="9" spans="1:7" ht="12.75" customHeight="1">
      <c r="A9" s="8" t="s">
        <v>34</v>
      </c>
      <c r="B9" s="8" t="s">
        <v>42</v>
      </c>
      <c r="C9" s="8">
        <v>995.65</v>
      </c>
      <c r="D9" s="8">
        <v>30865</v>
      </c>
      <c r="E9" s="8">
        <v>5263</v>
      </c>
      <c r="F9" s="8">
        <v>82.95</v>
      </c>
      <c r="G9" s="8">
        <v>17.05</v>
      </c>
    </row>
    <row r="10" spans="1:7" ht="12.75" customHeight="1">
      <c r="A10" s="8" t="s">
        <v>34</v>
      </c>
      <c r="B10" s="8" t="s">
        <v>43</v>
      </c>
      <c r="C10" s="8">
        <v>346.45</v>
      </c>
      <c r="D10" s="8">
        <v>10740</v>
      </c>
      <c r="E10" s="8">
        <v>1690</v>
      </c>
      <c r="F10" s="8">
        <v>84.26</v>
      </c>
      <c r="G10" s="8">
        <v>15.74</v>
      </c>
    </row>
    <row r="11" spans="1:7" ht="12.75" customHeight="1">
      <c r="A11" s="8" t="s">
        <v>34</v>
      </c>
      <c r="B11" s="8" t="s">
        <v>44</v>
      </c>
      <c r="C11" s="8">
        <v>62.81</v>
      </c>
      <c r="D11" s="8">
        <v>1947</v>
      </c>
      <c r="E11" s="8">
        <v>357</v>
      </c>
      <c r="F11" s="8">
        <v>81.66</v>
      </c>
      <c r="G11" s="8">
        <v>18.34</v>
      </c>
    </row>
    <row r="12" spans="1:7" ht="12.75" customHeight="1">
      <c r="A12" s="8" t="s">
        <v>34</v>
      </c>
      <c r="B12" s="8" t="s">
        <v>45</v>
      </c>
      <c r="C12" s="8">
        <v>56</v>
      </c>
      <c r="D12" s="8">
        <v>1736</v>
      </c>
      <c r="E12" s="8">
        <v>323</v>
      </c>
      <c r="F12" s="8">
        <v>81.39</v>
      </c>
      <c r="G12" s="8">
        <v>18.61</v>
      </c>
    </row>
    <row r="13" spans="1:7" ht="12.75" customHeight="1">
      <c r="A13" s="8" t="s">
        <v>34</v>
      </c>
      <c r="B13" s="8" t="s">
        <v>46</v>
      </c>
      <c r="C13" s="8">
        <v>66</v>
      </c>
      <c r="D13" s="8">
        <v>2046</v>
      </c>
      <c r="E13" s="8">
        <v>340</v>
      </c>
      <c r="F13" s="8">
        <v>83.38</v>
      </c>
      <c r="G13" s="8">
        <v>16.62</v>
      </c>
    </row>
    <row r="14" spans="1:7" ht="12.75" customHeight="1">
      <c r="A14" s="8" t="s">
        <v>34</v>
      </c>
      <c r="B14" s="8" t="s">
        <v>47</v>
      </c>
      <c r="C14" s="8">
        <v>80</v>
      </c>
      <c r="D14" s="8">
        <v>2480</v>
      </c>
      <c r="E14" s="8">
        <v>371</v>
      </c>
      <c r="F14" s="8">
        <v>85.04</v>
      </c>
      <c r="G14" s="8">
        <v>14.96</v>
      </c>
    </row>
    <row r="15" spans="1:7" ht="12.75" customHeight="1">
      <c r="A15" s="8" t="s">
        <v>34</v>
      </c>
      <c r="B15" s="8" t="s">
        <v>48</v>
      </c>
      <c r="C15" s="8">
        <v>43</v>
      </c>
      <c r="D15" s="8">
        <v>1333</v>
      </c>
      <c r="E15" s="8">
        <v>235</v>
      </c>
      <c r="F15" s="8">
        <v>82.37</v>
      </c>
      <c r="G15" s="8">
        <v>17.63</v>
      </c>
    </row>
    <row r="16" spans="1:7" ht="12.75" customHeight="1">
      <c r="A16" s="8" t="s">
        <v>34</v>
      </c>
      <c r="B16" s="8" t="s">
        <v>49</v>
      </c>
      <c r="C16" s="8">
        <v>62</v>
      </c>
      <c r="D16" s="8">
        <v>1922</v>
      </c>
      <c r="E16" s="8">
        <v>449</v>
      </c>
      <c r="F16" s="8">
        <v>76.64</v>
      </c>
      <c r="G16" s="8">
        <v>23.36</v>
      </c>
    </row>
    <row r="17" spans="1:7" ht="12.75" customHeight="1">
      <c r="A17" s="8" t="s">
        <v>34</v>
      </c>
      <c r="B17" s="8" t="s">
        <v>50</v>
      </c>
      <c r="C17" s="8">
        <v>56</v>
      </c>
      <c r="D17" s="8">
        <v>1736</v>
      </c>
      <c r="E17" s="8">
        <v>357</v>
      </c>
      <c r="F17" s="8">
        <v>79.44</v>
      </c>
      <c r="G17" s="8">
        <v>20.56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31</v>
      </c>
      <c r="E18" s="8">
        <v>2</v>
      </c>
      <c r="F18" s="8">
        <v>93.55</v>
      </c>
      <c r="G18" s="8">
        <v>6.45</v>
      </c>
    </row>
    <row r="19" spans="1:7" ht="12.75" customHeight="1">
      <c r="A19" s="8" t="s">
        <v>34</v>
      </c>
      <c r="B19" s="8" t="s">
        <v>52</v>
      </c>
      <c r="C19" s="8">
        <v>54.84</v>
      </c>
      <c r="D19" s="8">
        <v>1700</v>
      </c>
      <c r="E19" s="8">
        <v>238</v>
      </c>
      <c r="F19" s="8">
        <v>86</v>
      </c>
      <c r="G19" s="8">
        <v>14</v>
      </c>
    </row>
    <row r="20" spans="1:7" ht="12.75" customHeight="1">
      <c r="A20" s="8" t="s">
        <v>34</v>
      </c>
      <c r="B20" s="8" t="s">
        <v>53</v>
      </c>
      <c r="C20" s="8">
        <v>5</v>
      </c>
      <c r="D20" s="8">
        <v>155</v>
      </c>
      <c r="E20" s="8">
        <v>29</v>
      </c>
      <c r="F20" s="8">
        <v>81.290000000000006</v>
      </c>
      <c r="G20" s="8">
        <v>18.71</v>
      </c>
    </row>
    <row r="21" spans="1:7" ht="16.5" customHeight="1">
      <c r="A21" s="8" t="s">
        <v>34</v>
      </c>
      <c r="B21" s="8" t="s">
        <v>54</v>
      </c>
      <c r="C21" s="8">
        <v>204</v>
      </c>
      <c r="D21" s="8">
        <v>6324</v>
      </c>
      <c r="E21" s="8">
        <v>1208</v>
      </c>
      <c r="F21" s="8">
        <v>80.900000000000006</v>
      </c>
      <c r="G21" s="8">
        <v>19.100000000000001</v>
      </c>
    </row>
    <row r="22" spans="1:7" ht="12.75" customHeight="1">
      <c r="A22" s="8" t="s">
        <v>34</v>
      </c>
      <c r="B22" s="8" t="s">
        <v>55</v>
      </c>
      <c r="C22" s="8">
        <v>141</v>
      </c>
      <c r="D22" s="8">
        <v>4371</v>
      </c>
      <c r="E22" s="8">
        <v>818</v>
      </c>
      <c r="F22" s="8">
        <v>81.290000000000006</v>
      </c>
      <c r="G22" s="8">
        <v>18.71</v>
      </c>
    </row>
    <row r="23" spans="1:7" ht="12.75" customHeight="1">
      <c r="A23" s="8" t="s">
        <v>34</v>
      </c>
      <c r="B23" s="8" t="s">
        <v>56</v>
      </c>
      <c r="C23" s="8">
        <v>232</v>
      </c>
      <c r="D23" s="8">
        <v>7192</v>
      </c>
      <c r="E23" s="8">
        <v>861</v>
      </c>
      <c r="F23" s="8">
        <v>88.03</v>
      </c>
      <c r="G23" s="8">
        <v>11.97</v>
      </c>
    </row>
    <row r="24" spans="1:7" ht="12.75" customHeight="1">
      <c r="A24" s="8" t="s">
        <v>34</v>
      </c>
      <c r="B24" s="8" t="s">
        <v>57</v>
      </c>
      <c r="C24" s="8">
        <v>108</v>
      </c>
      <c r="D24" s="8">
        <v>3348</v>
      </c>
      <c r="E24" s="8">
        <v>506</v>
      </c>
      <c r="F24" s="8">
        <v>84.89</v>
      </c>
      <c r="G24" s="8">
        <v>15.11</v>
      </c>
    </row>
    <row r="25" spans="1:7" ht="12.75" customHeight="1">
      <c r="A25" s="8" t="s">
        <v>34</v>
      </c>
      <c r="B25" s="8" t="s">
        <v>58</v>
      </c>
      <c r="C25" s="8">
        <v>166</v>
      </c>
      <c r="D25" s="8">
        <v>5146</v>
      </c>
      <c r="E25" s="8">
        <v>796</v>
      </c>
      <c r="F25" s="8">
        <v>84.53</v>
      </c>
      <c r="G25" s="8">
        <v>15.47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6" sqref="B6: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10/2013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12">
        <f>datiEstrattiAREAS!C3</f>
        <v>393.52</v>
      </c>
      <c r="C6" s="4">
        <f>datiEstrattiAREAS!D3</f>
        <v>12199</v>
      </c>
      <c r="D6" s="4">
        <f>datiEstrattiAREAS!E3</f>
        <v>2346</v>
      </c>
      <c r="E6" s="5">
        <f>D6/C6*100</f>
        <v>19.231084515124191</v>
      </c>
      <c r="F6" s="5">
        <f>(C6-D6)/C6*100</f>
        <v>80.768915484875819</v>
      </c>
    </row>
    <row r="7" spans="1:6">
      <c r="A7" s="4" t="s">
        <v>13</v>
      </c>
      <c r="B7" s="12">
        <f>datiEstrattiAREAS!C4+datiEstrattiAREAS!C5+datiEstrattiAREAS!C6</f>
        <v>399.65</v>
      </c>
      <c r="C7" s="4">
        <f>datiEstrattiAREAS!D4+datiEstrattiAREAS!D5+datiEstrattiAREAS!D6</f>
        <v>12389</v>
      </c>
      <c r="D7" s="4">
        <f>datiEstrattiAREAS!E4+datiEstrattiAREAS!E5+datiEstrattiAREAS!E6</f>
        <v>2235</v>
      </c>
      <c r="E7" s="5">
        <f>D7/C7*100</f>
        <v>18.040196948906289</v>
      </c>
      <c r="F7" s="5">
        <f>(C7-D7)/C7*100</f>
        <v>81.959803051093715</v>
      </c>
    </row>
    <row r="8" spans="1:6">
      <c r="A8" s="4" t="s">
        <v>14</v>
      </c>
      <c r="B8" s="12">
        <f>datiEstrattiAREAS!C7+datiEstrattiAREAS!C8</f>
        <v>587.03</v>
      </c>
      <c r="C8" s="4">
        <f>datiEstrattiAREAS!D7+datiEstrattiAREAS!D8</f>
        <v>18198</v>
      </c>
      <c r="D8" s="4">
        <f>+datiEstrattiAREAS!E7+datiEstrattiAREAS!E8</f>
        <v>3325</v>
      </c>
      <c r="E8" s="5">
        <f t="shared" ref="E8:E22" si="0">D8/C8*100</f>
        <v>18.271238597648093</v>
      </c>
      <c r="F8" s="5">
        <f t="shared" ref="F8:F22" si="1">(C8-D8)/C8*100</f>
        <v>81.728761402351907</v>
      </c>
    </row>
    <row r="9" spans="1:6">
      <c r="A9" s="4" t="s">
        <v>15</v>
      </c>
      <c r="B9" s="12">
        <f>datiEstrattiAREAS!C9+datiEstrattiAREAS!C10</f>
        <v>1342.1</v>
      </c>
      <c r="C9" s="4">
        <f>datiEstrattiAREAS!D9+datiEstrattiAREAS!D10</f>
        <v>41605</v>
      </c>
      <c r="D9" s="4">
        <f>datiEstrattiAREAS!E9+datiEstrattiAREAS!E10</f>
        <v>6953</v>
      </c>
      <c r="E9" s="5">
        <f t="shared" si="0"/>
        <v>16.711933661819494</v>
      </c>
      <c r="F9" s="5">
        <f t="shared" si="1"/>
        <v>83.288066338180514</v>
      </c>
    </row>
    <row r="10" spans="1:6">
      <c r="A10" s="4" t="s">
        <v>16</v>
      </c>
      <c r="B10" s="12">
        <f>datiEstrattiAREAS!C11</f>
        <v>62.81</v>
      </c>
      <c r="C10" s="4">
        <f>datiEstrattiAREAS!D11</f>
        <v>1947</v>
      </c>
      <c r="D10" s="4">
        <f>datiEstrattiAREAS!E11</f>
        <v>357</v>
      </c>
      <c r="E10" s="5">
        <f t="shared" si="0"/>
        <v>18.335901386748844</v>
      </c>
      <c r="F10" s="5">
        <f t="shared" si="1"/>
        <v>81.664098613251156</v>
      </c>
    </row>
    <row r="11" spans="1:6">
      <c r="A11" s="4" t="s">
        <v>17</v>
      </c>
      <c r="B11" s="12">
        <f>datiEstrattiAREAS!C12</f>
        <v>56</v>
      </c>
      <c r="C11" s="4">
        <f>datiEstrattiAREAS!D12</f>
        <v>1736</v>
      </c>
      <c r="D11" s="4">
        <f>datiEstrattiAREAS!E12</f>
        <v>323</v>
      </c>
      <c r="E11" s="5">
        <f t="shared" si="0"/>
        <v>18.605990783410139</v>
      </c>
      <c r="F11" s="5">
        <f t="shared" si="1"/>
        <v>81.394009216589865</v>
      </c>
    </row>
    <row r="12" spans="1:6">
      <c r="A12" s="4" t="s">
        <v>18</v>
      </c>
      <c r="B12" s="12">
        <f>datiEstrattiAREAS!C13</f>
        <v>66</v>
      </c>
      <c r="C12" s="4">
        <f>datiEstrattiAREAS!D13</f>
        <v>2046</v>
      </c>
      <c r="D12" s="4">
        <f>datiEstrattiAREAS!E13</f>
        <v>340</v>
      </c>
      <c r="E12" s="5">
        <f t="shared" si="0"/>
        <v>16.617790811339198</v>
      </c>
      <c r="F12" s="5">
        <f t="shared" si="1"/>
        <v>83.382209188660809</v>
      </c>
    </row>
    <row r="13" spans="1:6">
      <c r="A13" s="4" t="s">
        <v>19</v>
      </c>
      <c r="B13" s="12">
        <f>datiEstrattiAREAS!C14</f>
        <v>80</v>
      </c>
      <c r="C13" s="4">
        <f>datiEstrattiAREAS!D14</f>
        <v>2480</v>
      </c>
      <c r="D13" s="4">
        <f>datiEstrattiAREAS!E14</f>
        <v>371</v>
      </c>
      <c r="E13" s="5">
        <f t="shared" si="0"/>
        <v>14.959677419354838</v>
      </c>
      <c r="F13" s="5">
        <f t="shared" si="1"/>
        <v>85.040322580645167</v>
      </c>
    </row>
    <row r="14" spans="1:6">
      <c r="A14" s="4" t="s">
        <v>20</v>
      </c>
      <c r="B14" s="12">
        <f>datiEstrattiAREAS!C15</f>
        <v>43</v>
      </c>
      <c r="C14" s="4">
        <f>datiEstrattiAREAS!D15</f>
        <v>1333</v>
      </c>
      <c r="D14" s="4">
        <f>datiEstrattiAREAS!E15</f>
        <v>235</v>
      </c>
      <c r="E14" s="5">
        <f t="shared" si="0"/>
        <v>17.629407351837958</v>
      </c>
      <c r="F14" s="5">
        <f t="shared" si="1"/>
        <v>82.370592648162045</v>
      </c>
    </row>
    <row r="15" spans="1:6">
      <c r="A15" s="4" t="s">
        <v>21</v>
      </c>
      <c r="B15" s="12">
        <f>+datiEstrattiAREAS!C16+datiEstrattiAREAS!C18</f>
        <v>63</v>
      </c>
      <c r="C15" s="4">
        <f>+datiEstrattiAREAS!D16+datiEstrattiAREAS!D18</f>
        <v>1953</v>
      </c>
      <c r="D15" s="4">
        <f>+datiEstrattiAREAS!E16+datiEstrattiAREAS!E18</f>
        <v>451</v>
      </c>
      <c r="E15" s="5">
        <f t="shared" si="0"/>
        <v>23.092677931387609</v>
      </c>
      <c r="F15" s="5">
        <f t="shared" si="1"/>
        <v>76.907322068612388</v>
      </c>
    </row>
    <row r="16" spans="1:6">
      <c r="A16" s="4" t="s">
        <v>22</v>
      </c>
      <c r="B16" s="12">
        <f>datiEstrattiAREAS!C17</f>
        <v>56</v>
      </c>
      <c r="C16" s="4">
        <f>datiEstrattiAREAS!D17</f>
        <v>1736</v>
      </c>
      <c r="D16" s="4">
        <f>datiEstrattiAREAS!E17</f>
        <v>357</v>
      </c>
      <c r="E16" s="5">
        <f t="shared" si="0"/>
        <v>20.56451612903226</v>
      </c>
      <c r="F16" s="5">
        <f t="shared" si="1"/>
        <v>79.435483870967744</v>
      </c>
    </row>
    <row r="17" spans="1:6">
      <c r="A17" s="4" t="s">
        <v>23</v>
      </c>
      <c r="B17" s="12">
        <f>datiEstrattiAREAS!C19</f>
        <v>54.84</v>
      </c>
      <c r="C17" s="4">
        <f>datiEstrattiAREAS!D19</f>
        <v>1700</v>
      </c>
      <c r="D17" s="4">
        <f>datiEstrattiAREAS!E19</f>
        <v>238</v>
      </c>
      <c r="E17" s="5">
        <f t="shared" si="0"/>
        <v>14.000000000000002</v>
      </c>
      <c r="F17" s="5">
        <f t="shared" si="1"/>
        <v>86</v>
      </c>
    </row>
    <row r="18" spans="1:6">
      <c r="A18" s="4" t="s">
        <v>24</v>
      </c>
      <c r="B18" s="12">
        <f>datiEstrattiAREAS!C22</f>
        <v>141</v>
      </c>
      <c r="C18" s="4">
        <f>datiEstrattiAREAS!D22</f>
        <v>4371</v>
      </c>
      <c r="D18" s="4">
        <f>datiEstrattiAREAS!E22</f>
        <v>818</v>
      </c>
      <c r="E18" s="5">
        <f t="shared" si="0"/>
        <v>18.714253031342942</v>
      </c>
      <c r="F18" s="5">
        <f t="shared" si="1"/>
        <v>81.285746968657051</v>
      </c>
    </row>
    <row r="19" spans="1:6">
      <c r="A19" s="4" t="s">
        <v>25</v>
      </c>
      <c r="B19" s="12">
        <f>datiEstrattiAREAS!C23</f>
        <v>232</v>
      </c>
      <c r="C19" s="4">
        <f>datiEstrattiAREAS!D23</f>
        <v>7192</v>
      </c>
      <c r="D19" s="4">
        <f>datiEstrattiAREAS!E23</f>
        <v>861</v>
      </c>
      <c r="E19" s="5">
        <f t="shared" si="0"/>
        <v>11.971635150166852</v>
      </c>
      <c r="F19" s="5">
        <f t="shared" si="1"/>
        <v>88.028364849833153</v>
      </c>
    </row>
    <row r="20" spans="1:6">
      <c r="A20" s="4" t="s">
        <v>26</v>
      </c>
      <c r="B20" s="12">
        <f>datiEstrattiAREAS!C25</f>
        <v>166</v>
      </c>
      <c r="C20" s="4">
        <f>datiEstrattiAREAS!D25</f>
        <v>5146</v>
      </c>
      <c r="D20" s="4">
        <f>datiEstrattiAREAS!E25</f>
        <v>796</v>
      </c>
      <c r="E20" s="5">
        <f t="shared" si="0"/>
        <v>15.468324912553438</v>
      </c>
      <c r="F20" s="5">
        <f t="shared" si="1"/>
        <v>84.531675087446558</v>
      </c>
    </row>
    <row r="21" spans="1:6">
      <c r="A21" s="4" t="s">
        <v>27</v>
      </c>
      <c r="B21" s="12">
        <f>datiEstrattiAREAS!C24</f>
        <v>108</v>
      </c>
      <c r="C21" s="4">
        <f>datiEstrattiAREAS!D24</f>
        <v>3348</v>
      </c>
      <c r="D21" s="4">
        <f>datiEstrattiAREAS!E24</f>
        <v>506</v>
      </c>
      <c r="E21" s="5">
        <f t="shared" si="0"/>
        <v>15.113500597371566</v>
      </c>
      <c r="F21" s="5">
        <f t="shared" si="1"/>
        <v>84.886499402628431</v>
      </c>
    </row>
    <row r="22" spans="1:6">
      <c r="A22" s="4" t="s">
        <v>28</v>
      </c>
      <c r="B22" s="12">
        <f>datiEstrattiAREAS!C20+datiEstrattiAREAS!C21</f>
        <v>209</v>
      </c>
      <c r="C22" s="4">
        <f>datiEstrattiAREAS!D20+datiEstrattiAREAS!D21</f>
        <v>6479</v>
      </c>
      <c r="D22" s="4">
        <f>datiEstrattiAREAS!E20+datiEstrattiAREAS!E21</f>
        <v>1237</v>
      </c>
      <c r="E22" s="5">
        <f t="shared" si="0"/>
        <v>19.092452538972061</v>
      </c>
      <c r="F22" s="5">
        <f t="shared" si="1"/>
        <v>80.907547461027946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2014-02-25T15:16:08Z</dcterms:modified>
</cp:coreProperties>
</file>